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Affluenza" sheetId="1" r:id="rId1"/>
    <sheet name="Risultati" sheetId="2" r:id="rId2"/>
    <sheet name="Foglio3" sheetId="3" r:id="rId3"/>
  </sheets>
  <definedNames>
    <definedName name="_xlnm.Print_Area" localSheetId="0">'Affluenza'!$A$1:$D$23</definedName>
  </definedNames>
  <calcPr fullCalcOnLoad="1"/>
</workbook>
</file>

<file path=xl/sharedStrings.xml><?xml version="1.0" encoding="utf-8"?>
<sst xmlns="http://schemas.openxmlformats.org/spreadsheetml/2006/main" count="54" uniqueCount="34">
  <si>
    <t>Itis</t>
  </si>
  <si>
    <t>Maristella</t>
  </si>
  <si>
    <t>Cavatigozzi</t>
  </si>
  <si>
    <t>Monteverdi</t>
  </si>
  <si>
    <t>Bagnara</t>
  </si>
  <si>
    <t>San Felice</t>
  </si>
  <si>
    <t>#</t>
  </si>
  <si>
    <t>Con le Primarie, 
il Sindaco lo scelgo io!</t>
  </si>
  <si>
    <t>SEGGIO</t>
  </si>
  <si>
    <t>Cascinetto - B.M.Visconti</t>
  </si>
  <si>
    <t>Boschetto - Migliaro</t>
  </si>
  <si>
    <t>DATI AFFLUENZA</t>
  </si>
  <si>
    <t>ORE 12</t>
  </si>
  <si>
    <t>ORE 17</t>
  </si>
  <si>
    <t>RISULTATI</t>
  </si>
  <si>
    <t>VOTANTI</t>
  </si>
  <si>
    <t>CARLETTI</t>
  </si>
  <si>
    <t>GALIMBERTI</t>
  </si>
  <si>
    <t>VIOLA</t>
  </si>
  <si>
    <t>TOTALI</t>
  </si>
  <si>
    <t>Non Valide</t>
  </si>
  <si>
    <t>Non attribuite</t>
  </si>
  <si>
    <t>Valide</t>
  </si>
  <si>
    <t>Capra Plasio - CITTANOVA</t>
  </si>
  <si>
    <t>Bissolati - EINAUDI</t>
  </si>
  <si>
    <t>Trento Trieste - Vacchelli - ACLI</t>
  </si>
  <si>
    <t>A.Ponzone - ARCI</t>
  </si>
  <si>
    <t>Mazzolari - VIA MANTOVA</t>
  </si>
  <si>
    <t>Realdo Colombo - Aporti - C.ANZIANI</t>
  </si>
  <si>
    <t>Stradivari - DUEMIGLIA</t>
  </si>
  <si>
    <t>S.Ambrogio - SIGNORINI</t>
  </si>
  <si>
    <t>A.Frank - SEDE PD</t>
  </si>
  <si>
    <t>ORE 20</t>
  </si>
  <si>
    <t>Percentuali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</si>
</sst>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0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</numFmts>
  <fonts count="69">
    <font>
      <sz val="10"/>
      <name val="Arial"/>
      <family val="0"/>
    </font>
    <font>
      <sz val="14"/>
      <name val="Franklin Gothic Book"/>
      <family val="2"/>
    </font>
    <font>
      <sz val="14"/>
      <name val="Arial"/>
      <family val="2"/>
    </font>
    <font>
      <sz val="13"/>
      <name val="Franklin Gothic Book"/>
      <family val="2"/>
    </font>
    <font>
      <b/>
      <sz val="18"/>
      <name val="Arial"/>
      <family val="2"/>
    </font>
    <font>
      <b/>
      <sz val="18"/>
      <name val="Franklin Gothic Book"/>
      <family val="2"/>
    </font>
    <font>
      <sz val="18"/>
      <name val="Britannic Bold"/>
      <family val="2"/>
    </font>
    <font>
      <b/>
      <sz val="22"/>
      <name val="Engravers MT"/>
      <family val="1"/>
    </font>
    <font>
      <sz val="12"/>
      <name val="Franklin Gothic Heavy"/>
      <family val="2"/>
    </font>
    <font>
      <sz val="20"/>
      <name val="Franklin Gothic Heavy"/>
      <family val="2"/>
    </font>
    <font>
      <sz val="16"/>
      <name val="Franklin Gothic Heav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3"/>
      <color indexed="60"/>
      <name val="Britannic Bold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6"/>
      <color indexed="30"/>
      <name val="Arial"/>
      <family val="2"/>
    </font>
    <font>
      <sz val="14"/>
      <color indexed="30"/>
      <name val="Franklin Gothic Book"/>
      <family val="2"/>
    </font>
    <font>
      <sz val="14"/>
      <color indexed="10"/>
      <name val="Franklin Gothic Book"/>
      <family val="2"/>
    </font>
    <font>
      <sz val="16"/>
      <color indexed="60"/>
      <name val="Britannic Bold"/>
      <family val="2"/>
    </font>
    <font>
      <b/>
      <sz val="16"/>
      <name val="Engravers MT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sz val="16"/>
      <color indexed="10"/>
      <name val="Franklin Gothic Book"/>
      <family val="2"/>
    </font>
    <font>
      <sz val="22"/>
      <name val="Franklin Gothic Heavy"/>
      <family val="2"/>
    </font>
    <font>
      <sz val="16"/>
      <name val="Britannic Bold"/>
      <family val="2"/>
    </font>
    <font>
      <i/>
      <sz val="14"/>
      <name val="Franklin Gothic Heavy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3"/>
      <color rgb="FFC00000"/>
      <name val="Britannic Bold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6"/>
      <color rgb="FF0070C0"/>
      <name val="Arial"/>
      <family val="2"/>
    </font>
    <font>
      <sz val="14"/>
      <color rgb="FFFF0000"/>
      <name val="Franklin Gothic Book"/>
      <family val="2"/>
    </font>
    <font>
      <sz val="16"/>
      <color rgb="FFC00000"/>
      <name val="Britannic Bold"/>
      <family val="2"/>
    </font>
    <font>
      <sz val="16"/>
      <color rgb="FFFF0000"/>
      <name val="Franklin Gothic Book"/>
      <family val="2"/>
    </font>
    <font>
      <sz val="14"/>
      <color rgb="FF0070C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43" fontId="2" fillId="0" borderId="0" xfId="43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2" fontId="1" fillId="0" borderId="11" xfId="43" applyNumberFormat="1" applyFont="1" applyBorder="1" applyAlignment="1">
      <alignment horizontal="center" vertical="center"/>
    </xf>
    <xf numFmtId="172" fontId="2" fillId="0" borderId="0" xfId="43" applyNumberFormat="1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3" fontId="2" fillId="0" borderId="23" xfId="43" applyFont="1" applyBorder="1" applyAlignment="1">
      <alignment vertical="center"/>
    </xf>
    <xf numFmtId="43" fontId="2" fillId="0" borderId="24" xfId="43" applyFont="1" applyBorder="1" applyAlignment="1">
      <alignment vertical="center"/>
    </xf>
    <xf numFmtId="43" fontId="2" fillId="0" borderId="25" xfId="43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4019550</xdr:colOff>
      <xdr:row>2</xdr:row>
      <xdr:rowOff>419100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171450</xdr:rowOff>
    </xdr:from>
    <xdr:to>
      <xdr:col>7</xdr:col>
      <xdr:colOff>523875</xdr:colOff>
      <xdr:row>11</xdr:row>
      <xdr:rowOff>152400</xdr:rowOff>
    </xdr:to>
    <xdr:pic>
      <xdr:nvPicPr>
        <xdr:cNvPr id="2" name="Immagine 4" descr="https://encrypted-tbn1.gstatic.com/images?q=tbn:ANd9GcTyya-uSGzGRmTXE3jZsf9BQTbOAbNAvOtR5AhA94weJvIABF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704975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57150</xdr:rowOff>
    </xdr:from>
    <xdr:to>
      <xdr:col>7</xdr:col>
      <xdr:colOff>495300</xdr:colOff>
      <xdr:row>5</xdr:row>
      <xdr:rowOff>276225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571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18</xdr:row>
      <xdr:rowOff>152400</xdr:rowOff>
    </xdr:from>
    <xdr:to>
      <xdr:col>7</xdr:col>
      <xdr:colOff>457200</xdr:colOff>
      <xdr:row>23</xdr:row>
      <xdr:rowOff>76200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53244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104775</xdr:rowOff>
    </xdr:from>
    <xdr:to>
      <xdr:col>7</xdr:col>
      <xdr:colOff>504825</xdr:colOff>
      <xdr:row>17</xdr:row>
      <xdr:rowOff>152400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3457575"/>
          <a:ext cx="1533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133350</xdr:rowOff>
    </xdr:from>
    <xdr:to>
      <xdr:col>1</xdr:col>
      <xdr:colOff>3981450</xdr:colOff>
      <xdr:row>5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</xdr:row>
      <xdr:rowOff>9525</xdr:rowOff>
    </xdr:from>
    <xdr:to>
      <xdr:col>6</xdr:col>
      <xdr:colOff>1114425</xdr:colOff>
      <xdr:row>6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333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9525</xdr:rowOff>
    </xdr:from>
    <xdr:to>
      <xdr:col>7</xdr:col>
      <xdr:colOff>1152525</xdr:colOff>
      <xdr:row>6</xdr:row>
      <xdr:rowOff>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33350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9525</xdr:rowOff>
    </xdr:from>
    <xdr:to>
      <xdr:col>9</xdr:col>
      <xdr:colOff>9525</xdr:colOff>
      <xdr:row>6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133350"/>
          <a:ext cx="1190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47625</xdr:rowOff>
    </xdr:from>
    <xdr:to>
      <xdr:col>5</xdr:col>
      <xdr:colOff>723900</xdr:colOff>
      <xdr:row>3</xdr:row>
      <xdr:rowOff>114300</xdr:rowOff>
    </xdr:to>
    <xdr:pic>
      <xdr:nvPicPr>
        <xdr:cNvPr id="5" name="Immagine 5" descr="https://encrypted-tbn1.gstatic.com/images?q=tbn:ANd9GcTyya-uSGzGRmTXE3jZsf9BQTbOAbNAvOtR5AhA94weJvIABF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714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</xdr:row>
      <xdr:rowOff>57150</xdr:rowOff>
    </xdr:from>
    <xdr:to>
      <xdr:col>3</xdr:col>
      <xdr:colOff>19050</xdr:colOff>
      <xdr:row>3</xdr:row>
      <xdr:rowOff>104775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809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</xdr:row>
      <xdr:rowOff>209550</xdr:rowOff>
    </xdr:from>
    <xdr:to>
      <xdr:col>5</xdr:col>
      <xdr:colOff>723900</xdr:colOff>
      <xdr:row>5</xdr:row>
      <xdr:rowOff>285750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72325" y="790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</xdr:row>
      <xdr:rowOff>200025</xdr:rowOff>
    </xdr:from>
    <xdr:to>
      <xdr:col>3</xdr:col>
      <xdr:colOff>47625</xdr:colOff>
      <xdr:row>5</xdr:row>
      <xdr:rowOff>304800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81550" y="7810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2">
      <selection activeCell="J13" sqref="J13"/>
    </sheetView>
  </sheetViews>
  <sheetFormatPr defaultColWidth="9.140625" defaultRowHeight="12.75"/>
  <cols>
    <col min="1" max="1" width="4.7109375" style="1" customWidth="1"/>
    <col min="2" max="2" width="62.57421875" style="3" customWidth="1"/>
    <col min="3" max="3" width="17.8515625" style="3" customWidth="1"/>
    <col min="4" max="4" width="18.28125" style="3" customWidth="1"/>
    <col min="5" max="5" width="16.28125" style="3" customWidth="1"/>
    <col min="6" max="16384" width="9.140625" style="1" customWidth="1"/>
  </cols>
  <sheetData>
    <row r="1" spans="1:7" ht="18" customHeight="1">
      <c r="A1" s="24"/>
      <c r="B1" s="24"/>
      <c r="C1" s="39" t="s">
        <v>7</v>
      </c>
      <c r="D1" s="25"/>
      <c r="E1" s="8"/>
      <c r="G1"/>
    </row>
    <row r="2" spans="1:5" ht="18" customHeight="1">
      <c r="A2" s="24"/>
      <c r="B2" s="24"/>
      <c r="C2" s="25"/>
      <c r="D2" s="25"/>
      <c r="E2" s="8"/>
    </row>
    <row r="3" spans="1:5" ht="38.25" customHeight="1">
      <c r="A3" s="24"/>
      <c r="B3" s="24"/>
      <c r="C3" s="25"/>
      <c r="D3" s="25"/>
      <c r="E3" s="8"/>
    </row>
    <row r="4" spans="1:5" ht="4.5" customHeight="1" hidden="1">
      <c r="A4" s="24"/>
      <c r="B4" s="24"/>
      <c r="C4" s="25"/>
      <c r="D4" s="25"/>
      <c r="E4" s="8"/>
    </row>
    <row r="5" spans="1:5" ht="21.75" customHeight="1">
      <c r="A5" s="22" t="s">
        <v>6</v>
      </c>
      <c r="B5" s="47" t="s">
        <v>8</v>
      </c>
      <c r="C5" s="49" t="s">
        <v>11</v>
      </c>
      <c r="D5" s="50"/>
      <c r="E5" s="21"/>
    </row>
    <row r="6" spans="1:5" ht="24.75" customHeight="1">
      <c r="A6" s="23"/>
      <c r="B6" s="48"/>
      <c r="C6" s="51" t="s">
        <v>12</v>
      </c>
      <c r="D6" s="52" t="s">
        <v>13</v>
      </c>
      <c r="E6" s="52" t="s">
        <v>32</v>
      </c>
    </row>
    <row r="7" spans="1:5" ht="21.75" customHeight="1">
      <c r="A7" s="41">
        <v>1</v>
      </c>
      <c r="B7" s="42" t="s">
        <v>23</v>
      </c>
      <c r="C7" s="43">
        <v>79</v>
      </c>
      <c r="D7" s="43">
        <v>146</v>
      </c>
      <c r="E7" s="43">
        <v>198</v>
      </c>
    </row>
    <row r="8" spans="1:5" ht="25.5" customHeight="1">
      <c r="A8" s="41">
        <v>2</v>
      </c>
      <c r="B8" s="42" t="s">
        <v>24</v>
      </c>
      <c r="C8" s="43">
        <v>67</v>
      </c>
      <c r="D8" s="43">
        <v>126</v>
      </c>
      <c r="E8" s="43">
        <v>169</v>
      </c>
    </row>
    <row r="9" spans="1:5" s="2" customFormat="1" ht="23.25" customHeight="1">
      <c r="A9" s="41">
        <v>3</v>
      </c>
      <c r="B9" s="45" t="s">
        <v>25</v>
      </c>
      <c r="C9" s="46">
        <v>87</v>
      </c>
      <c r="D9" s="46">
        <v>143</v>
      </c>
      <c r="E9" s="46">
        <v>200</v>
      </c>
    </row>
    <row r="10" spans="1:5" s="2" customFormat="1" ht="23.25" customHeight="1">
      <c r="A10" s="41">
        <v>4</v>
      </c>
      <c r="B10" s="45" t="s">
        <v>26</v>
      </c>
      <c r="C10" s="46">
        <v>60</v>
      </c>
      <c r="D10" s="46">
        <v>132</v>
      </c>
      <c r="E10" s="46">
        <v>165</v>
      </c>
    </row>
    <row r="11" spans="1:5" ht="24" customHeight="1">
      <c r="A11" s="41">
        <v>5</v>
      </c>
      <c r="B11" s="45" t="s">
        <v>27</v>
      </c>
      <c r="C11" s="43">
        <v>83</v>
      </c>
      <c r="D11" s="43">
        <v>130</v>
      </c>
      <c r="E11" s="43">
        <v>188</v>
      </c>
    </row>
    <row r="12" spans="1:5" s="2" customFormat="1" ht="25.5" customHeight="1">
      <c r="A12" s="41">
        <v>6</v>
      </c>
      <c r="B12" s="45" t="s">
        <v>28</v>
      </c>
      <c r="C12" s="46">
        <v>70</v>
      </c>
      <c r="D12" s="46">
        <v>114</v>
      </c>
      <c r="E12" s="46">
        <v>156</v>
      </c>
    </row>
    <row r="13" spans="1:5" s="2" customFormat="1" ht="21.75" customHeight="1">
      <c r="A13" s="41">
        <v>7</v>
      </c>
      <c r="B13" s="45" t="s">
        <v>3</v>
      </c>
      <c r="C13" s="46">
        <v>130</v>
      </c>
      <c r="D13" s="46">
        <v>245</v>
      </c>
      <c r="E13" s="46">
        <v>330</v>
      </c>
    </row>
    <row r="14" spans="1:5" ht="23.25" customHeight="1">
      <c r="A14" s="41">
        <v>8</v>
      </c>
      <c r="B14" s="42" t="s">
        <v>29</v>
      </c>
      <c r="C14" s="43">
        <v>74</v>
      </c>
      <c r="D14" s="43">
        <v>111</v>
      </c>
      <c r="E14" s="43">
        <v>193</v>
      </c>
    </row>
    <row r="15" spans="1:5" ht="22.5" customHeight="1">
      <c r="A15" s="41">
        <v>9</v>
      </c>
      <c r="B15" s="42" t="s">
        <v>1</v>
      </c>
      <c r="C15" s="43">
        <v>12</v>
      </c>
      <c r="D15" s="43">
        <v>23</v>
      </c>
      <c r="E15" s="43">
        <v>27</v>
      </c>
    </row>
    <row r="16" spans="1:5" ht="24.75" customHeight="1">
      <c r="A16" s="41">
        <v>10</v>
      </c>
      <c r="B16" s="42" t="s">
        <v>30</v>
      </c>
      <c r="C16" s="43">
        <v>51</v>
      </c>
      <c r="D16" s="43">
        <v>100</v>
      </c>
      <c r="E16" s="43">
        <v>115</v>
      </c>
    </row>
    <row r="17" spans="1:5" ht="24.75" customHeight="1">
      <c r="A17" s="41">
        <v>11</v>
      </c>
      <c r="B17" s="42" t="s">
        <v>4</v>
      </c>
      <c r="C17" s="43">
        <v>18</v>
      </c>
      <c r="D17" s="43">
        <v>37</v>
      </c>
      <c r="E17" s="44">
        <v>45</v>
      </c>
    </row>
    <row r="18" spans="1:5" ht="26.25" customHeight="1">
      <c r="A18" s="41">
        <v>12</v>
      </c>
      <c r="B18" s="42" t="s">
        <v>0</v>
      </c>
      <c r="C18" s="43">
        <v>26</v>
      </c>
      <c r="D18" s="43">
        <v>55</v>
      </c>
      <c r="E18" s="44">
        <v>60</v>
      </c>
    </row>
    <row r="19" spans="1:5" ht="21.75" customHeight="1">
      <c r="A19" s="41">
        <v>13</v>
      </c>
      <c r="B19" s="42" t="s">
        <v>31</v>
      </c>
      <c r="C19" s="43">
        <v>23</v>
      </c>
      <c r="D19" s="43">
        <v>56</v>
      </c>
      <c r="E19" s="43">
        <v>103</v>
      </c>
    </row>
    <row r="20" spans="1:5" ht="23.25" customHeight="1">
      <c r="A20" s="41">
        <v>14</v>
      </c>
      <c r="B20" s="45" t="s">
        <v>9</v>
      </c>
      <c r="C20" s="43">
        <v>57</v>
      </c>
      <c r="D20" s="43">
        <v>109</v>
      </c>
      <c r="E20" s="43">
        <v>135</v>
      </c>
    </row>
    <row r="21" spans="1:5" ht="24" customHeight="1">
      <c r="A21" s="41">
        <v>15</v>
      </c>
      <c r="B21" s="45" t="s">
        <v>5</v>
      </c>
      <c r="C21" s="43">
        <v>10</v>
      </c>
      <c r="D21" s="43">
        <v>31</v>
      </c>
      <c r="E21" s="44">
        <v>40</v>
      </c>
    </row>
    <row r="22" spans="1:5" ht="24" customHeight="1">
      <c r="A22" s="41">
        <v>16</v>
      </c>
      <c r="B22" s="45" t="s">
        <v>10</v>
      </c>
      <c r="C22" s="43">
        <v>15</v>
      </c>
      <c r="D22" s="43">
        <v>45</v>
      </c>
      <c r="E22" s="44">
        <v>54</v>
      </c>
    </row>
    <row r="23" spans="1:5" ht="26.25" customHeight="1">
      <c r="A23" s="41">
        <v>17</v>
      </c>
      <c r="B23" s="42" t="s">
        <v>2</v>
      </c>
      <c r="C23" s="43">
        <v>19</v>
      </c>
      <c r="D23" s="43">
        <v>40</v>
      </c>
      <c r="E23" s="44">
        <v>50</v>
      </c>
    </row>
    <row r="24" spans="1:5" ht="23.25" customHeight="1">
      <c r="A24" s="5"/>
      <c r="B24" s="40" t="s">
        <v>19</v>
      </c>
      <c r="C24" s="17">
        <f>SUM(C7:C23)</f>
        <v>881</v>
      </c>
      <c r="D24" s="17">
        <f>SUM(D7:D23)</f>
        <v>1643</v>
      </c>
      <c r="E24" s="38">
        <f>SUM(E7:E23)</f>
        <v>2228</v>
      </c>
    </row>
    <row r="25" ht="19.5" customHeight="1"/>
  </sheetData>
  <sheetProtection/>
  <mergeCells count="5">
    <mergeCell ref="B5:B6"/>
    <mergeCell ref="A5:A6"/>
    <mergeCell ref="A1:B4"/>
    <mergeCell ref="C5:D5"/>
    <mergeCell ref="C1:D4"/>
  </mergeCells>
  <printOptions horizontalCentered="1"/>
  <pageMargins left="0.5905511811023623" right="0.5905511811023623" top="0.3937007874015748" bottom="0.3937007874015748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0">
      <selection activeCell="E32" sqref="E32"/>
    </sheetView>
  </sheetViews>
  <sheetFormatPr defaultColWidth="9.140625" defaultRowHeight="12.75"/>
  <cols>
    <col min="1" max="1" width="5.28125" style="1" bestFit="1" customWidth="1"/>
    <col min="2" max="2" width="61.00390625" style="3" customWidth="1"/>
    <col min="3" max="5" width="12.7109375" style="3" customWidth="1"/>
    <col min="6" max="6" width="15.7109375" style="3" customWidth="1"/>
    <col min="7" max="8" width="18.7109375" style="3" customWidth="1"/>
    <col min="9" max="9" width="18.140625" style="3" customWidth="1"/>
    <col min="10" max="12" width="9.140625" style="13" customWidth="1"/>
    <col min="13" max="16384" width="9.140625" style="1" customWidth="1"/>
  </cols>
  <sheetData>
    <row r="1" ht="9.75" customHeight="1">
      <c r="J1" s="62"/>
    </row>
    <row r="2" spans="1:12" ht="18" customHeight="1">
      <c r="A2" s="29"/>
      <c r="B2" s="30"/>
      <c r="C2" s="35" t="s">
        <v>14</v>
      </c>
      <c r="D2" s="26"/>
      <c r="E2" s="26"/>
      <c r="F2" s="26"/>
      <c r="G2" s="26"/>
      <c r="H2" s="26"/>
      <c r="I2" s="26"/>
      <c r="J2" s="15"/>
      <c r="K2" s="15"/>
      <c r="L2" s="16"/>
    </row>
    <row r="3" spans="1:12" ht="18" customHeight="1">
      <c r="A3" s="31"/>
      <c r="B3" s="32"/>
      <c r="C3" s="36"/>
      <c r="D3" s="27"/>
      <c r="E3" s="27"/>
      <c r="F3" s="27"/>
      <c r="G3" s="27"/>
      <c r="H3" s="27"/>
      <c r="I3" s="27"/>
      <c r="J3" s="15"/>
      <c r="K3" s="15"/>
      <c r="L3" s="16"/>
    </row>
    <row r="4" spans="1:12" ht="18" customHeight="1">
      <c r="A4" s="31"/>
      <c r="B4" s="32"/>
      <c r="C4" s="36"/>
      <c r="D4" s="27"/>
      <c r="E4" s="27"/>
      <c r="F4" s="27"/>
      <c r="G4" s="27"/>
      <c r="H4" s="27"/>
      <c r="I4" s="27"/>
      <c r="J4" s="15"/>
      <c r="K4" s="15"/>
      <c r="L4" s="16"/>
    </row>
    <row r="5" spans="1:12" ht="15.75" customHeight="1">
      <c r="A5" s="31"/>
      <c r="B5" s="32"/>
      <c r="C5" s="36"/>
      <c r="D5" s="27"/>
      <c r="E5" s="27"/>
      <c r="F5" s="27"/>
      <c r="G5" s="27"/>
      <c r="H5" s="27"/>
      <c r="I5" s="27"/>
      <c r="J5" s="15"/>
      <c r="K5" s="15"/>
      <c r="L5" s="16"/>
    </row>
    <row r="6" spans="1:12" ht="27.75" customHeight="1">
      <c r="A6" s="33"/>
      <c r="B6" s="34"/>
      <c r="C6" s="37"/>
      <c r="D6" s="28"/>
      <c r="E6" s="28"/>
      <c r="F6" s="28"/>
      <c r="G6" s="28"/>
      <c r="H6" s="28"/>
      <c r="I6" s="28"/>
      <c r="J6" s="15"/>
      <c r="K6" s="15"/>
      <c r="L6" s="16"/>
    </row>
    <row r="7" spans="1:15" ht="24" customHeight="1">
      <c r="A7" s="4" t="s">
        <v>6</v>
      </c>
      <c r="B7" s="10" t="s">
        <v>8</v>
      </c>
      <c r="C7" s="11" t="s">
        <v>15</v>
      </c>
      <c r="D7" s="11" t="s">
        <v>22</v>
      </c>
      <c r="E7" s="12" t="s">
        <v>20</v>
      </c>
      <c r="F7" s="12" t="s">
        <v>21</v>
      </c>
      <c r="G7" s="11" t="s">
        <v>16</v>
      </c>
      <c r="H7" s="11" t="s">
        <v>17</v>
      </c>
      <c r="I7" s="61" t="s">
        <v>18</v>
      </c>
      <c r="J7" s="62"/>
      <c r="M7" s="14"/>
      <c r="N7" s="14"/>
      <c r="O7" s="14"/>
    </row>
    <row r="8" spans="1:15" ht="24">
      <c r="A8" s="5">
        <v>1</v>
      </c>
      <c r="B8" s="6" t="s">
        <v>23</v>
      </c>
      <c r="C8" s="17">
        <v>204</v>
      </c>
      <c r="D8" s="17">
        <v>204</v>
      </c>
      <c r="E8" s="17">
        <v>0</v>
      </c>
      <c r="F8" s="17">
        <v>0</v>
      </c>
      <c r="G8" s="17">
        <v>53</v>
      </c>
      <c r="H8" s="17">
        <v>117</v>
      </c>
      <c r="I8" s="17">
        <v>34</v>
      </c>
      <c r="M8" s="20"/>
      <c r="N8" s="20"/>
      <c r="O8" s="20"/>
    </row>
    <row r="9" spans="1:15" ht="24">
      <c r="A9" s="5">
        <v>2</v>
      </c>
      <c r="B9" s="6" t="s">
        <v>24</v>
      </c>
      <c r="C9" s="17">
        <v>178</v>
      </c>
      <c r="D9" s="17">
        <v>178</v>
      </c>
      <c r="E9" s="17"/>
      <c r="F9" s="17"/>
      <c r="G9" s="17">
        <v>10</v>
      </c>
      <c r="H9" s="17">
        <v>141</v>
      </c>
      <c r="I9" s="17">
        <v>27</v>
      </c>
      <c r="M9" s="20"/>
      <c r="N9" s="20"/>
      <c r="O9" s="20"/>
    </row>
    <row r="10" spans="1:15" s="2" customFormat="1" ht="24">
      <c r="A10" s="5">
        <v>3</v>
      </c>
      <c r="B10" s="7" t="s">
        <v>25</v>
      </c>
      <c r="C10" s="18">
        <v>203</v>
      </c>
      <c r="D10" s="18">
        <v>203</v>
      </c>
      <c r="E10" s="18"/>
      <c r="F10" s="18"/>
      <c r="G10" s="18">
        <v>11</v>
      </c>
      <c r="H10" s="18">
        <v>150</v>
      </c>
      <c r="I10" s="18">
        <v>42</v>
      </c>
      <c r="M10" s="20"/>
      <c r="N10" s="20"/>
      <c r="O10" s="20"/>
    </row>
    <row r="11" spans="1:15" s="2" customFormat="1" ht="24">
      <c r="A11" s="5">
        <v>4</v>
      </c>
      <c r="B11" s="7" t="s">
        <v>26</v>
      </c>
      <c r="C11" s="18">
        <v>170</v>
      </c>
      <c r="D11" s="18">
        <v>170</v>
      </c>
      <c r="E11" s="18"/>
      <c r="F11" s="18"/>
      <c r="G11" s="18">
        <v>8</v>
      </c>
      <c r="H11" s="18">
        <v>108</v>
      </c>
      <c r="I11" s="18">
        <v>54</v>
      </c>
      <c r="M11" s="20"/>
      <c r="N11" s="20"/>
      <c r="O11" s="20"/>
    </row>
    <row r="12" spans="1:15" ht="24">
      <c r="A12" s="5">
        <v>5</v>
      </c>
      <c r="B12" s="7" t="s">
        <v>27</v>
      </c>
      <c r="C12" s="17">
        <v>192</v>
      </c>
      <c r="D12" s="17">
        <v>192</v>
      </c>
      <c r="E12" s="17"/>
      <c r="F12" s="17"/>
      <c r="G12" s="17">
        <v>3</v>
      </c>
      <c r="H12" s="17">
        <v>135</v>
      </c>
      <c r="I12" s="17">
        <v>54</v>
      </c>
      <c r="M12" s="20"/>
      <c r="N12" s="20"/>
      <c r="O12" s="20"/>
    </row>
    <row r="13" spans="1:15" s="2" customFormat="1" ht="24">
      <c r="A13" s="5">
        <v>6</v>
      </c>
      <c r="B13" s="7" t="s">
        <v>28</v>
      </c>
      <c r="C13" s="18">
        <v>157</v>
      </c>
      <c r="D13" s="18">
        <v>156</v>
      </c>
      <c r="E13" s="18">
        <v>1</v>
      </c>
      <c r="F13" s="18"/>
      <c r="G13" s="18">
        <v>5</v>
      </c>
      <c r="H13" s="18">
        <v>117</v>
      </c>
      <c r="I13" s="18">
        <v>34</v>
      </c>
      <c r="M13" s="20"/>
      <c r="N13" s="20"/>
      <c r="O13" s="20"/>
    </row>
    <row r="14" spans="1:15" s="2" customFormat="1" ht="24">
      <c r="A14" s="5">
        <v>7</v>
      </c>
      <c r="B14" s="7" t="s">
        <v>3</v>
      </c>
      <c r="C14" s="18">
        <v>355</v>
      </c>
      <c r="D14" s="18">
        <v>355</v>
      </c>
      <c r="E14" s="18">
        <v>0</v>
      </c>
      <c r="F14" s="18">
        <v>0</v>
      </c>
      <c r="G14" s="18">
        <v>20</v>
      </c>
      <c r="H14" s="18">
        <v>256</v>
      </c>
      <c r="I14" s="18">
        <v>79</v>
      </c>
      <c r="M14" s="20"/>
      <c r="N14" s="20"/>
      <c r="O14" s="20"/>
    </row>
    <row r="15" spans="1:15" ht="24">
      <c r="A15" s="5">
        <v>8</v>
      </c>
      <c r="B15" s="6" t="s">
        <v>29</v>
      </c>
      <c r="C15" s="17">
        <v>197</v>
      </c>
      <c r="D15" s="17">
        <v>197</v>
      </c>
      <c r="E15" s="17"/>
      <c r="F15" s="17"/>
      <c r="G15" s="17">
        <v>20</v>
      </c>
      <c r="H15" s="17">
        <v>137</v>
      </c>
      <c r="I15" s="17">
        <v>40</v>
      </c>
      <c r="M15" s="20"/>
      <c r="N15" s="20"/>
      <c r="O15" s="20"/>
    </row>
    <row r="16" spans="1:15" ht="24">
      <c r="A16" s="5">
        <v>9</v>
      </c>
      <c r="B16" s="6" t="s">
        <v>1</v>
      </c>
      <c r="C16" s="17">
        <v>27</v>
      </c>
      <c r="D16" s="17">
        <v>27</v>
      </c>
      <c r="E16" s="17">
        <v>0</v>
      </c>
      <c r="F16" s="17">
        <v>0</v>
      </c>
      <c r="G16" s="17">
        <v>2</v>
      </c>
      <c r="H16" s="17">
        <v>21</v>
      </c>
      <c r="I16" s="17">
        <v>4</v>
      </c>
      <c r="M16" s="20"/>
      <c r="N16" s="20"/>
      <c r="O16" s="20"/>
    </row>
    <row r="17" spans="1:15" ht="24">
      <c r="A17" s="5">
        <v>10</v>
      </c>
      <c r="B17" s="6" t="s">
        <v>30</v>
      </c>
      <c r="C17" s="17">
        <v>115</v>
      </c>
      <c r="D17" s="17">
        <v>115</v>
      </c>
      <c r="E17" s="17">
        <v>0</v>
      </c>
      <c r="F17" s="17">
        <v>0</v>
      </c>
      <c r="G17" s="17">
        <v>7</v>
      </c>
      <c r="H17" s="17">
        <v>89</v>
      </c>
      <c r="I17" s="17">
        <v>19</v>
      </c>
      <c r="M17" s="20"/>
      <c r="N17" s="20"/>
      <c r="O17" s="20"/>
    </row>
    <row r="18" spans="1:15" ht="24">
      <c r="A18" s="5">
        <v>11</v>
      </c>
      <c r="B18" s="6" t="s">
        <v>4</v>
      </c>
      <c r="C18" s="19">
        <v>48</v>
      </c>
      <c r="D18" s="19">
        <v>48</v>
      </c>
      <c r="E18" s="17"/>
      <c r="F18" s="19"/>
      <c r="G18" s="17">
        <v>2</v>
      </c>
      <c r="H18" s="19">
        <v>28</v>
      </c>
      <c r="I18" s="17">
        <v>18</v>
      </c>
      <c r="M18" s="20"/>
      <c r="N18" s="20"/>
      <c r="O18" s="20"/>
    </row>
    <row r="19" spans="1:15" ht="24">
      <c r="A19" s="5">
        <v>12</v>
      </c>
      <c r="B19" s="6" t="s">
        <v>0</v>
      </c>
      <c r="C19" s="17">
        <v>69</v>
      </c>
      <c r="D19" s="17">
        <v>69</v>
      </c>
      <c r="E19" s="17"/>
      <c r="F19" s="17"/>
      <c r="G19" s="17">
        <v>1</v>
      </c>
      <c r="H19" s="17">
        <v>51</v>
      </c>
      <c r="I19" s="17">
        <v>17</v>
      </c>
      <c r="M19" s="20"/>
      <c r="N19" s="20"/>
      <c r="O19" s="20"/>
    </row>
    <row r="20" spans="1:15" ht="24">
      <c r="A20" s="5">
        <v>13</v>
      </c>
      <c r="B20" s="6" t="s">
        <v>31</v>
      </c>
      <c r="C20" s="17">
        <v>104</v>
      </c>
      <c r="D20" s="17">
        <v>104</v>
      </c>
      <c r="E20" s="17">
        <v>0</v>
      </c>
      <c r="F20" s="17">
        <v>0</v>
      </c>
      <c r="G20" s="17">
        <v>6</v>
      </c>
      <c r="H20" s="17">
        <v>79</v>
      </c>
      <c r="I20" s="17">
        <v>19</v>
      </c>
      <c r="M20" s="20"/>
      <c r="N20" s="20"/>
      <c r="O20" s="20"/>
    </row>
    <row r="21" spans="1:15" ht="24">
      <c r="A21" s="5">
        <v>14</v>
      </c>
      <c r="B21" s="7" t="s">
        <v>9</v>
      </c>
      <c r="C21" s="17">
        <v>139</v>
      </c>
      <c r="D21" s="17">
        <v>137</v>
      </c>
      <c r="E21" s="17">
        <v>1</v>
      </c>
      <c r="F21" s="17">
        <v>1</v>
      </c>
      <c r="G21" s="17">
        <v>13</v>
      </c>
      <c r="H21" s="17">
        <v>91</v>
      </c>
      <c r="I21" s="17">
        <v>33</v>
      </c>
      <c r="M21" s="20"/>
      <c r="N21" s="20"/>
      <c r="O21" s="20"/>
    </row>
    <row r="22" spans="1:15" ht="24">
      <c r="A22" s="5">
        <v>15</v>
      </c>
      <c r="B22" s="7" t="s">
        <v>5</v>
      </c>
      <c r="C22" s="17">
        <v>50</v>
      </c>
      <c r="D22" s="17">
        <v>50</v>
      </c>
      <c r="E22" s="17">
        <v>0</v>
      </c>
      <c r="F22" s="17">
        <v>0</v>
      </c>
      <c r="G22" s="17">
        <v>4</v>
      </c>
      <c r="H22" s="17">
        <v>43</v>
      </c>
      <c r="I22" s="17">
        <v>3</v>
      </c>
      <c r="M22" s="20"/>
      <c r="N22" s="20"/>
      <c r="O22" s="20"/>
    </row>
    <row r="23" spans="1:15" ht="24">
      <c r="A23" s="5">
        <v>16</v>
      </c>
      <c r="B23" s="7" t="s">
        <v>10</v>
      </c>
      <c r="C23" s="17">
        <v>63</v>
      </c>
      <c r="D23" s="17">
        <v>63</v>
      </c>
      <c r="E23" s="17"/>
      <c r="F23" s="17"/>
      <c r="G23" s="17">
        <v>3</v>
      </c>
      <c r="H23" s="17">
        <v>43</v>
      </c>
      <c r="I23" s="17">
        <v>17</v>
      </c>
      <c r="M23" s="58"/>
      <c r="N23" s="58"/>
      <c r="O23" s="58"/>
    </row>
    <row r="24" spans="1:15" ht="24">
      <c r="A24" s="5">
        <v>17</v>
      </c>
      <c r="B24" s="6" t="s">
        <v>2</v>
      </c>
      <c r="C24" s="17">
        <v>53</v>
      </c>
      <c r="D24" s="17">
        <v>53</v>
      </c>
      <c r="E24" s="17"/>
      <c r="F24" s="17"/>
      <c r="G24" s="17">
        <v>0</v>
      </c>
      <c r="H24" s="17">
        <v>44</v>
      </c>
      <c r="I24" s="17">
        <v>9</v>
      </c>
      <c r="M24" s="58"/>
      <c r="N24" s="58"/>
      <c r="O24" s="58"/>
    </row>
    <row r="25" spans="1:15" ht="27.75">
      <c r="A25" s="5"/>
      <c r="B25" s="9" t="s">
        <v>19</v>
      </c>
      <c r="C25" s="56">
        <f aca="true" t="shared" si="0" ref="C25:L25">SUM(C8:C24)</f>
        <v>2324</v>
      </c>
      <c r="D25" s="56">
        <f t="shared" si="0"/>
        <v>2321</v>
      </c>
      <c r="E25" s="56">
        <f t="shared" si="0"/>
        <v>2</v>
      </c>
      <c r="F25" s="56">
        <f t="shared" si="0"/>
        <v>1</v>
      </c>
      <c r="G25" s="56">
        <f t="shared" si="0"/>
        <v>168</v>
      </c>
      <c r="H25" s="56">
        <f>SUM(H8:H24)</f>
        <v>1650</v>
      </c>
      <c r="I25" s="56">
        <f t="shared" si="0"/>
        <v>503</v>
      </c>
      <c r="M25" s="59"/>
      <c r="N25" s="59"/>
      <c r="O25" s="59"/>
    </row>
    <row r="26" spans="13:15" ht="18">
      <c r="M26" s="60"/>
      <c r="N26" s="60"/>
      <c r="O26" s="60"/>
    </row>
    <row r="27" spans="5:15" ht="18">
      <c r="E27" s="3">
        <f>E25+F25</f>
        <v>3</v>
      </c>
      <c r="F27" s="3">
        <f>D25</f>
        <v>2321</v>
      </c>
      <c r="G27" s="3">
        <f>E25+F25+G25+H25+I25</f>
        <v>2324</v>
      </c>
      <c r="M27" s="60"/>
      <c r="N27" s="60"/>
      <c r="O27" s="60"/>
    </row>
    <row r="28" spans="3:15" ht="18.75" thickBot="1">
      <c r="C28" s="57"/>
      <c r="F28" s="55"/>
      <c r="M28" s="60"/>
      <c r="N28" s="60"/>
      <c r="O28" s="60"/>
    </row>
    <row r="29" spans="2:9" ht="18.75" thickBot="1">
      <c r="B29" s="3" t="s">
        <v>33</v>
      </c>
      <c r="C29" s="57"/>
      <c r="F29" s="53"/>
      <c r="G29" s="63">
        <f>G25/F27*100</f>
        <v>7.238259370960792</v>
      </c>
      <c r="H29" s="64">
        <f>H25/F27*100</f>
        <v>71.09004739336493</v>
      </c>
      <c r="I29" s="65">
        <f>I25/F27*100</f>
        <v>21.671693235674276</v>
      </c>
    </row>
    <row r="30" spans="3:8" ht="18">
      <c r="C30" s="57"/>
      <c r="H30" s="54">
        <f>G29+H29+I29</f>
        <v>100</v>
      </c>
    </row>
  </sheetData>
  <sheetProtection/>
  <mergeCells count="5">
    <mergeCell ref="G2:G6"/>
    <mergeCell ref="H2:H6"/>
    <mergeCell ref="I2:I6"/>
    <mergeCell ref="A2:B6"/>
    <mergeCell ref="C2:F6"/>
  </mergeCells>
  <printOptions/>
  <pageMargins left="0.15748031496062992" right="0.15748031496062992" top="0.1968503937007874" bottom="0.1968503937007874" header="0.5118110236220472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DS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PD1</cp:lastModifiedBy>
  <cp:lastPrinted>2014-02-23T20:38:51Z</cp:lastPrinted>
  <dcterms:created xsi:type="dcterms:W3CDTF">2009-10-09T15:49:36Z</dcterms:created>
  <dcterms:modified xsi:type="dcterms:W3CDTF">2014-02-23T20:43:46Z</dcterms:modified>
  <cp:category/>
  <cp:version/>
  <cp:contentType/>
  <cp:contentStatus/>
</cp:coreProperties>
</file>