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-165" yWindow="765" windowWidth="19320" windowHeight="1258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Foglio1!$B$1:$K$99</definedName>
  </definedNames>
  <calcPr calcId="152511"/>
</workbook>
</file>

<file path=xl/calcChain.xml><?xml version="1.0" encoding="utf-8"?>
<calcChain xmlns="http://schemas.openxmlformats.org/spreadsheetml/2006/main">
  <c r="J99" i="1" l="1"/>
  <c r="I99" i="1"/>
  <c r="H99" i="1"/>
  <c r="F99" i="1"/>
  <c r="D99" i="1"/>
  <c r="D102" i="1" s="1"/>
  <c r="C99" i="1"/>
  <c r="E67" i="1"/>
  <c r="E8" i="1"/>
  <c r="G99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20" i="1" l="1"/>
  <c r="G29" i="1" l="1"/>
  <c r="E29" i="1"/>
  <c r="G15" i="1" l="1"/>
  <c r="E5" i="1"/>
  <c r="G5" i="1"/>
  <c r="K99" i="1" l="1"/>
  <c r="E34" i="1"/>
  <c r="E16" i="1"/>
  <c r="E15" i="1"/>
  <c r="E18" i="1"/>
  <c r="E36" i="1"/>
  <c r="E99" i="1" l="1"/>
  <c r="E33" i="1"/>
  <c r="E39" i="1"/>
  <c r="E21" i="1"/>
  <c r="E10" i="1"/>
  <c r="E31" i="1"/>
  <c r="E9" i="1"/>
  <c r="G40" i="1"/>
  <c r="G42" i="1"/>
  <c r="E42" i="1"/>
  <c r="G7" i="1"/>
  <c r="E7" i="1"/>
  <c r="G35" i="1"/>
  <c r="G17" i="1"/>
  <c r="G30" i="1"/>
  <c r="E30" i="1"/>
  <c r="G28" i="1"/>
  <c r="E28" i="1"/>
  <c r="G32" i="1"/>
  <c r="E22" i="1"/>
  <c r="G22" i="1"/>
  <c r="G12" i="1"/>
  <c r="E12" i="1"/>
  <c r="E32" i="1"/>
  <c r="E35" i="1"/>
  <c r="G44" i="1"/>
  <c r="E44" i="1"/>
  <c r="G26" i="1"/>
  <c r="E26" i="1"/>
  <c r="G37" i="1"/>
  <c r="E37" i="1"/>
  <c r="G8" i="1"/>
  <c r="G11" i="1"/>
  <c r="E11" i="1"/>
  <c r="G24" i="1"/>
  <c r="E24" i="1"/>
  <c r="G23" i="1"/>
  <c r="E23" i="1"/>
  <c r="G20" i="1"/>
  <c r="G6" i="1"/>
  <c r="E6" i="1"/>
  <c r="E17" i="1"/>
  <c r="G43" i="1"/>
  <c r="E43" i="1"/>
  <c r="G36" i="1"/>
  <c r="G14" i="1"/>
  <c r="E14" i="1"/>
  <c r="G25" i="1"/>
  <c r="E25" i="1"/>
  <c r="G16" i="1"/>
  <c r="G19" i="1"/>
  <c r="G27" i="1"/>
  <c r="E27" i="1"/>
  <c r="G13" i="1"/>
  <c r="E13" i="1"/>
  <c r="E40" i="1"/>
  <c r="E19" i="1"/>
  <c r="G18" i="1"/>
  <c r="G34" i="1"/>
  <c r="E38" i="1"/>
  <c r="E41" i="1"/>
  <c r="G39" i="1"/>
  <c r="G41" i="1"/>
  <c r="G10" i="1"/>
  <c r="G31" i="1"/>
  <c r="G9" i="1"/>
  <c r="G21" i="1"/>
  <c r="G38" i="1"/>
  <c r="G33" i="1"/>
</calcChain>
</file>

<file path=xl/sharedStrings.xml><?xml version="1.0" encoding="utf-8"?>
<sst xmlns="http://schemas.openxmlformats.org/spreadsheetml/2006/main" count="99" uniqueCount="99">
  <si>
    <t>Votanti</t>
  </si>
  <si>
    <t>Bianche</t>
  </si>
  <si>
    <t>Nulle</t>
  </si>
  <si>
    <t>Contestate</t>
  </si>
  <si>
    <t>Voti RENZI</t>
  </si>
  <si>
    <t>% RENZI</t>
  </si>
  <si>
    <t>Validi</t>
  </si>
  <si>
    <t>RISULTATO DEL VOTO</t>
  </si>
  <si>
    <t>TOTALI</t>
  </si>
  <si>
    <t xml:space="preserve"> </t>
  </si>
  <si>
    <t>Voti ORLANDO</t>
  </si>
  <si>
    <t>% ORLANDO</t>
  </si>
  <si>
    <t>ELEZIONI PRIMARIE - DOMENICA 30 APRILE 2017</t>
  </si>
  <si>
    <t>SEGGIO</t>
  </si>
  <si>
    <t>Comuni</t>
  </si>
  <si>
    <t>n.</t>
  </si>
  <si>
    <t>AGNADELLO</t>
  </si>
  <si>
    <t>BAGNOLO CREMASO - CHIEVE</t>
  </si>
  <si>
    <t>CALVATONE</t>
  </si>
  <si>
    <r>
      <rPr>
        <b/>
        <sz val="18"/>
        <color theme="0"/>
        <rFont val="Arial"/>
        <family val="2"/>
      </rPr>
      <t xml:space="preserve">PARTITO DEMOCRATICO LOMBARDO - FEDERAZIONE PROVINCIALE DI: </t>
    </r>
    <r>
      <rPr>
        <b/>
        <i/>
        <sz val="18"/>
        <color theme="0"/>
        <rFont val="Arial"/>
        <family val="2"/>
      </rPr>
      <t>CREMONA</t>
    </r>
  </si>
  <si>
    <t>CAMISANO - CASTEL GABBIANO</t>
  </si>
  <si>
    <t>CAPERGNANICA - CASALETTO CEREDANO</t>
  </si>
  <si>
    <t>CAPRALBA</t>
  </si>
  <si>
    <t>CASALBUTTANO-BORDOLANO-CASTELVISCONTI-CORTE CORTESI-PADERNO PADERNO</t>
  </si>
  <si>
    <t>CASALMAGGIORE - RIVAROLO RE - SPINEDA</t>
  </si>
  <si>
    <t>CASALMAGGIORE fuori sede, under 18, immigrati</t>
  </si>
  <si>
    <t>CASALMAGGIORE Casalbellotto</t>
  </si>
  <si>
    <t>CASALMORANO - AZZANELLO</t>
  </si>
  <si>
    <t>CASTELLEONE - CAPPELLA CANTONE - FIESCO - SAN BASSANO</t>
  </si>
  <si>
    <t>CASTELVERDE</t>
  </si>
  <si>
    <t>CICOGNOLO - CAPPELLA PICENARDI</t>
  </si>
  <si>
    <t>CORTE DE FRATI - OLMENETA - POZZAGLIO - ROBECCO OGLIO</t>
  </si>
  <si>
    <t>CREDERA RUBBIANO</t>
  </si>
  <si>
    <t>CREMA centro</t>
  </si>
  <si>
    <t>CREMA fuori sede, under 18, immigrati</t>
  </si>
  <si>
    <t>CREMA nuova - san carlo</t>
  </si>
  <si>
    <t>CREMA ombriano - sabbioni</t>
  </si>
  <si>
    <t>CREMA san bernardino - castelnuovo</t>
  </si>
  <si>
    <t>CREMA santa maria - santo stefano</t>
  </si>
  <si>
    <t>CREMONA boschetto-migliaro</t>
  </si>
  <si>
    <t>CREMONA cascinetto</t>
  </si>
  <si>
    <t>CREMONA duemiglia</t>
  </si>
  <si>
    <t>CREMONA itis</t>
  </si>
  <si>
    <t>CREMONA vacchelli</t>
  </si>
  <si>
    <t>CREMONA via mantova</t>
  </si>
  <si>
    <t>CREMONA a.frank-bagnara-bonemerse</t>
  </si>
  <si>
    <t>CREMONA fuori sede, under 18, immigrati</t>
  </si>
  <si>
    <t>CREMONA bissolati</t>
  </si>
  <si>
    <t>CREMONA cavatigozzi</t>
  </si>
  <si>
    <t>CREMONA cittanova</t>
  </si>
  <si>
    <t>CREMONA po</t>
  </si>
  <si>
    <t>CREMONA s.ambrogio</t>
  </si>
  <si>
    <t>CREMONA s.felice-s.savino</t>
  </si>
  <si>
    <t>CREMONA IX Febbraio</t>
  </si>
  <si>
    <t>DRIZZONA</t>
  </si>
  <si>
    <t>GADESCO PIEVE DELMONA</t>
  </si>
  <si>
    <t>GENIVOLTA</t>
  </si>
  <si>
    <t>GERRE DE CAPRIOLI - STAGNO LOMBARDO</t>
  </si>
  <si>
    <t>GRONTARDO - SCANDOLARA RIPA OGLIO</t>
  </si>
  <si>
    <t>GRUMELLO CREMONESE</t>
  </si>
  <si>
    <t>GUSSOLA - TORRICELLA DEL PIZZO</t>
  </si>
  <si>
    <t>ISOLA DOVARESE</t>
  </si>
  <si>
    <t>IZANO</t>
  </si>
  <si>
    <t>MADIGNANO</t>
  </si>
  <si>
    <t>MALAGNINO</t>
  </si>
  <si>
    <t>MARTIGNANA DI PO</t>
  </si>
  <si>
    <t>MOSCAZZANO</t>
  </si>
  <si>
    <t>OFFANENGO - RICENGO</t>
  </si>
  <si>
    <t>OSTIANO - GABBIONETA - VOLONGO</t>
  </si>
  <si>
    <t>PANDINO - DOVERA - PALAZZO PIGNANO</t>
  </si>
  <si>
    <t>PERSICO DOSIMO</t>
  </si>
  <si>
    <t>PESCAROLO ED UNITI</t>
  </si>
  <si>
    <t>PESSINA CREMONESE</t>
  </si>
  <si>
    <t>PIADENA-CASTELDIDONE-S.GIOVANNI IN CROCE-SOLAROLO RAINERIO-TORNATA</t>
  </si>
  <si>
    <t>PIANENGO - CAMPAGNOLA CREMASCA - CREMOSANO</t>
  </si>
  <si>
    <t>PIEVE D'OLMI</t>
  </si>
  <si>
    <t>PIEVE SAN GIACOMO</t>
  </si>
  <si>
    <t>PIZZIGHETTONE</t>
  </si>
  <si>
    <t>PIZZIGHETTONE fuori sede, under 18, immigrati</t>
  </si>
  <si>
    <t>PIZZIGHETTONE Regona - FORMIGARA</t>
  </si>
  <si>
    <t>PIZZIGHETTONE  Roggione</t>
  </si>
  <si>
    <t>RIPALTA CREMASCA</t>
  </si>
  <si>
    <t>RIVOLTA D'ADDA</t>
  </si>
  <si>
    <t>ROMANENGO - CASALETTO DI SOPRA - SALVIROLA</t>
  </si>
  <si>
    <t>SAN DANIELE PO</t>
  </si>
  <si>
    <t>SCANDOLARA RAVARA-CINGIA DE BOTTI-MOTTA BALUFFI-S.MARTINO DEL LAGO</t>
  </si>
  <si>
    <t>SERGNANO - CASALE CREMASCO</t>
  </si>
  <si>
    <t>SESTO ED UNITI - ACQUANEGRA CR.SE - CROTTA D'ADDA - SPINADESCO</t>
  </si>
  <si>
    <t>SONCINO - CUNIGNANO SUL NAVIGLIO - TICENGO</t>
  </si>
  <si>
    <t>SORESINA - ANNICCO - TRIGOLO</t>
  </si>
  <si>
    <t>SOSPIRO - CELLA DATI - DEROVERE</t>
  </si>
  <si>
    <t>SPINO D'ADDA</t>
  </si>
  <si>
    <t>TORRE DE PICENARDI - CA' D'ANDREA</t>
  </si>
  <si>
    <t>TRESCORE CREMASCO - CASALETTO VAPRIO - PIERANICA - QUINTANO</t>
  </si>
  <si>
    <t>VAIANO CREMASCO - MONTE CREMASCO</t>
  </si>
  <si>
    <t>VAILATE - TORLINO VIMERCATI</t>
  </si>
  <si>
    <t>VESCOVATO</t>
  </si>
  <si>
    <t>VOLTIDO</t>
  </si>
  <si>
    <t>MONTODINE-GOMBITO-RIPALTA ARPINA-RIPALTA GUERINA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</si>
</sst>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FF00"/>
      <name val="Arial"/>
      <family val="2"/>
    </font>
    <font>
      <b/>
      <sz val="18"/>
      <color theme="0"/>
      <name val="Arial"/>
      <family val="2"/>
    </font>
    <font>
      <b/>
      <i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0" fontId="4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/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6" xfId="0" applyFont="1" applyFill="1" applyBorder="1"/>
    <xf numFmtId="0" fontId="7" fillId="0" borderId="0" xfId="0" applyFont="1"/>
    <xf numFmtId="0" fontId="6" fillId="3" borderId="7" xfId="0" applyFont="1" applyFill="1" applyBorder="1"/>
    <xf numFmtId="0" fontId="2" fillId="4" borderId="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0" fontId="2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10" fontId="4" fillId="0" borderId="11" xfId="0" applyNumberFormat="1" applyFont="1" applyBorder="1"/>
    <xf numFmtId="0" fontId="4" fillId="0" borderId="12" xfId="0" applyFont="1" applyBorder="1"/>
    <xf numFmtId="0" fontId="5" fillId="4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4" xfId="0" applyFont="1" applyBorder="1"/>
    <xf numFmtId="0" fontId="4" fillId="0" borderId="14" xfId="0" applyFont="1" applyFill="1" applyBorder="1"/>
    <xf numFmtId="0" fontId="8" fillId="3" borderId="0" xfId="0" applyFont="1" applyFill="1" applyBorder="1"/>
    <xf numFmtId="0" fontId="9" fillId="3" borderId="2" xfId="0" applyFont="1" applyFill="1" applyBorder="1"/>
    <xf numFmtId="0" fontId="10" fillId="4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8" fillId="0" borderId="14" xfId="0" applyFont="1" applyBorder="1"/>
    <xf numFmtId="0" fontId="9" fillId="0" borderId="14" xfId="0" applyFont="1" applyBorder="1"/>
    <xf numFmtId="0" fontId="11" fillId="3" borderId="6" xfId="0" applyFont="1" applyFill="1" applyBorder="1"/>
    <xf numFmtId="0" fontId="11" fillId="3" borderId="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workbookViewId="0">
      <pane ySplit="4" topLeftCell="A82" activePane="bottomLeft" state="frozen"/>
      <selection pane="bottomLeft" activeCell="B114" sqref="B114"/>
    </sheetView>
  </sheetViews>
  <sheetFormatPr defaultRowHeight="12.75" x14ac:dyDescent="0.2"/>
  <cols>
    <col min="1" max="1" width="2.7109375" style="34" bestFit="1" customWidth="1"/>
    <col min="2" max="2" width="81" style="4" customWidth="1"/>
    <col min="3" max="3" width="7.42578125" style="4" bestFit="1" customWidth="1"/>
    <col min="4" max="4" width="14.140625" style="4" bestFit="1" customWidth="1"/>
    <col min="5" max="5" width="11.85546875" style="4" bestFit="1" customWidth="1"/>
    <col min="6" max="6" width="14.140625" style="4" bestFit="1" customWidth="1"/>
    <col min="7" max="7" width="11.85546875" style="4" bestFit="1" customWidth="1"/>
    <col min="8" max="8" width="6.85546875" style="4" bestFit="1" customWidth="1"/>
    <col min="9" max="9" width="8.42578125" style="4" bestFit="1" customWidth="1"/>
    <col min="10" max="10" width="5.7109375" style="4" bestFit="1" customWidth="1"/>
    <col min="11" max="11" width="10.5703125" style="4" bestFit="1" customWidth="1"/>
    <col min="12" max="16384" width="9.140625" style="4"/>
  </cols>
  <sheetData>
    <row r="1" spans="1:12" s="15" customFormat="1" ht="24.95" customHeight="1" x14ac:dyDescent="0.4">
      <c r="A1" s="29"/>
      <c r="B1" s="37" t="s">
        <v>12</v>
      </c>
      <c r="C1" s="14"/>
      <c r="D1" s="14"/>
      <c r="E1" s="14"/>
      <c r="F1" s="14"/>
      <c r="G1" s="14"/>
      <c r="H1" s="14"/>
      <c r="I1" s="14"/>
      <c r="J1" s="14"/>
      <c r="K1" s="14"/>
    </row>
    <row r="2" spans="1:12" s="15" customFormat="1" ht="24.95" customHeight="1" thickBot="1" x14ac:dyDescent="0.45">
      <c r="A2" s="30"/>
      <c r="B2" s="38" t="s">
        <v>19</v>
      </c>
      <c r="C2" s="16"/>
      <c r="D2" s="16"/>
      <c r="E2" s="16"/>
      <c r="F2" s="16"/>
      <c r="G2" s="16"/>
      <c r="H2" s="16"/>
      <c r="I2" s="16"/>
      <c r="J2" s="16"/>
      <c r="K2" s="16"/>
    </row>
    <row r="3" spans="1:12" s="13" customFormat="1" ht="18" x14ac:dyDescent="0.25">
      <c r="A3" s="31"/>
      <c r="B3" s="25" t="s">
        <v>13</v>
      </c>
      <c r="C3" s="10"/>
      <c r="D3" s="10"/>
      <c r="E3" s="10"/>
      <c r="F3" s="11" t="s">
        <v>7</v>
      </c>
      <c r="G3" s="11"/>
      <c r="H3" s="10"/>
      <c r="I3" s="10"/>
      <c r="J3" s="10"/>
      <c r="K3" s="12"/>
    </row>
    <row r="4" spans="1:12" x14ac:dyDescent="0.2">
      <c r="A4" s="32" t="s">
        <v>15</v>
      </c>
      <c r="B4" s="26" t="s">
        <v>14</v>
      </c>
      <c r="C4" s="7" t="s">
        <v>0</v>
      </c>
      <c r="D4" s="7" t="s">
        <v>10</v>
      </c>
      <c r="E4" s="7" t="s">
        <v>11</v>
      </c>
      <c r="F4" s="7" t="s">
        <v>4</v>
      </c>
      <c r="G4" s="7" t="s">
        <v>5</v>
      </c>
      <c r="H4" s="7" t="s">
        <v>6</v>
      </c>
      <c r="I4" s="7" t="s">
        <v>1</v>
      </c>
      <c r="J4" s="7" t="s">
        <v>2</v>
      </c>
      <c r="K4" s="8" t="s">
        <v>3</v>
      </c>
      <c r="L4" s="3"/>
    </row>
    <row r="5" spans="1:12" x14ac:dyDescent="0.2">
      <c r="A5" s="33">
        <v>1</v>
      </c>
      <c r="B5" s="27" t="s">
        <v>16</v>
      </c>
      <c r="C5" s="5">
        <v>68</v>
      </c>
      <c r="D5" s="5">
        <v>21</v>
      </c>
      <c r="E5" s="6">
        <f t="shared" ref="E5:E44" si="0">D5/H5</f>
        <v>0.31343283582089554</v>
      </c>
      <c r="F5" s="5">
        <v>46</v>
      </c>
      <c r="G5" s="6">
        <f t="shared" ref="G5:G68" si="1">F5/H5</f>
        <v>0.68656716417910446</v>
      </c>
      <c r="H5" s="5">
        <v>67</v>
      </c>
      <c r="I5" s="5">
        <v>0</v>
      </c>
      <c r="J5" s="5">
        <v>1</v>
      </c>
      <c r="K5" s="9">
        <v>0</v>
      </c>
    </row>
    <row r="6" spans="1:12" x14ac:dyDescent="0.2">
      <c r="A6" s="33">
        <v>2</v>
      </c>
      <c r="B6" s="27" t="s">
        <v>17</v>
      </c>
      <c r="C6" s="5">
        <v>111</v>
      </c>
      <c r="D6" s="5">
        <v>18</v>
      </c>
      <c r="E6" s="6">
        <f t="shared" si="0"/>
        <v>0.16216216216216217</v>
      </c>
      <c r="F6" s="5">
        <v>93</v>
      </c>
      <c r="G6" s="6">
        <f t="shared" si="1"/>
        <v>0.83783783783783783</v>
      </c>
      <c r="H6" s="5">
        <v>111</v>
      </c>
      <c r="I6" s="5">
        <v>0</v>
      </c>
      <c r="J6" s="5">
        <v>0</v>
      </c>
      <c r="K6" s="9">
        <v>0</v>
      </c>
    </row>
    <row r="7" spans="1:12" x14ac:dyDescent="0.2">
      <c r="A7" s="33">
        <v>3</v>
      </c>
      <c r="B7" s="27" t="s">
        <v>18</v>
      </c>
      <c r="C7" s="5">
        <v>29</v>
      </c>
      <c r="D7" s="5">
        <v>3</v>
      </c>
      <c r="E7" s="6">
        <f t="shared" si="0"/>
        <v>0.10344827586206896</v>
      </c>
      <c r="F7" s="5">
        <v>26</v>
      </c>
      <c r="G7" s="6">
        <f t="shared" si="1"/>
        <v>0.89655172413793105</v>
      </c>
      <c r="H7" s="5">
        <v>29</v>
      </c>
      <c r="I7" s="5">
        <v>0</v>
      </c>
      <c r="J7" s="5">
        <v>0</v>
      </c>
      <c r="K7" s="9">
        <v>0</v>
      </c>
    </row>
    <row r="8" spans="1:12" x14ac:dyDescent="0.2">
      <c r="A8" s="33">
        <v>4</v>
      </c>
      <c r="B8" s="27" t="s">
        <v>20</v>
      </c>
      <c r="C8" s="5">
        <v>24</v>
      </c>
      <c r="D8" s="5">
        <v>2</v>
      </c>
      <c r="E8" s="6">
        <f t="shared" si="0"/>
        <v>8.3333333333333329E-2</v>
      </c>
      <c r="F8" s="5">
        <v>22</v>
      </c>
      <c r="G8" s="6">
        <f t="shared" si="1"/>
        <v>0.91666666666666663</v>
      </c>
      <c r="H8" s="5">
        <v>24</v>
      </c>
      <c r="I8" s="5">
        <v>0</v>
      </c>
      <c r="J8" s="5">
        <v>0</v>
      </c>
      <c r="K8" s="9">
        <v>0</v>
      </c>
    </row>
    <row r="9" spans="1:12" x14ac:dyDescent="0.2">
      <c r="A9" s="33">
        <v>5</v>
      </c>
      <c r="B9" s="27" t="s">
        <v>21</v>
      </c>
      <c r="C9" s="5">
        <v>29</v>
      </c>
      <c r="D9" s="5">
        <v>7</v>
      </c>
      <c r="E9" s="6">
        <f t="shared" si="0"/>
        <v>0.2413793103448276</v>
      </c>
      <c r="F9" s="5">
        <v>22</v>
      </c>
      <c r="G9" s="6">
        <f t="shared" si="1"/>
        <v>0.75862068965517238</v>
      </c>
      <c r="H9" s="5">
        <v>29</v>
      </c>
      <c r="I9" s="5">
        <v>0</v>
      </c>
      <c r="J9" s="5">
        <v>0</v>
      </c>
      <c r="K9" s="9">
        <v>0</v>
      </c>
    </row>
    <row r="10" spans="1:12" x14ac:dyDescent="0.2">
      <c r="A10" s="33">
        <v>6</v>
      </c>
      <c r="B10" s="27" t="s">
        <v>22</v>
      </c>
      <c r="C10" s="5">
        <v>78</v>
      </c>
      <c r="D10" s="5">
        <v>19</v>
      </c>
      <c r="E10" s="6">
        <f t="shared" si="0"/>
        <v>0.24358974358974358</v>
      </c>
      <c r="F10" s="5">
        <v>59</v>
      </c>
      <c r="G10" s="6">
        <f t="shared" si="1"/>
        <v>0.75641025641025639</v>
      </c>
      <c r="H10" s="5">
        <v>78</v>
      </c>
      <c r="I10" s="5">
        <v>0</v>
      </c>
      <c r="J10" s="5">
        <v>0</v>
      </c>
      <c r="K10" s="9">
        <v>0</v>
      </c>
    </row>
    <row r="11" spans="1:12" x14ac:dyDescent="0.2">
      <c r="A11" s="33">
        <v>7</v>
      </c>
      <c r="B11" s="27" t="s">
        <v>23</v>
      </c>
      <c r="C11" s="5">
        <v>140</v>
      </c>
      <c r="D11" s="5">
        <v>28</v>
      </c>
      <c r="E11" s="6">
        <f t="shared" si="0"/>
        <v>0.2</v>
      </c>
      <c r="F11" s="5">
        <v>112</v>
      </c>
      <c r="G11" s="6">
        <f t="shared" si="1"/>
        <v>0.8</v>
      </c>
      <c r="H11" s="5">
        <v>140</v>
      </c>
      <c r="I11" s="5">
        <v>0</v>
      </c>
      <c r="J11" s="5">
        <v>0</v>
      </c>
      <c r="K11" s="9">
        <v>0</v>
      </c>
    </row>
    <row r="12" spans="1:12" x14ac:dyDescent="0.2">
      <c r="A12" s="33">
        <v>8</v>
      </c>
      <c r="B12" s="27" t="s">
        <v>24</v>
      </c>
      <c r="C12" s="5">
        <v>285</v>
      </c>
      <c r="D12" s="5">
        <v>84</v>
      </c>
      <c r="E12" s="6">
        <f t="shared" si="0"/>
        <v>0.29577464788732394</v>
      </c>
      <c r="F12" s="5">
        <v>200</v>
      </c>
      <c r="G12" s="6">
        <f t="shared" si="1"/>
        <v>0.70422535211267601</v>
      </c>
      <c r="H12" s="5">
        <v>284</v>
      </c>
      <c r="I12" s="5">
        <v>1</v>
      </c>
      <c r="J12" s="5">
        <v>0</v>
      </c>
      <c r="K12" s="9">
        <v>0</v>
      </c>
    </row>
    <row r="13" spans="1:12" x14ac:dyDescent="0.2">
      <c r="A13" s="33">
        <v>9</v>
      </c>
      <c r="B13" s="27" t="s">
        <v>25</v>
      </c>
      <c r="C13" s="5">
        <v>14</v>
      </c>
      <c r="D13" s="5">
        <v>2</v>
      </c>
      <c r="E13" s="6">
        <f t="shared" si="0"/>
        <v>0.14285714285714285</v>
      </c>
      <c r="F13" s="5">
        <v>12</v>
      </c>
      <c r="G13" s="6">
        <f t="shared" si="1"/>
        <v>0.8571428571428571</v>
      </c>
      <c r="H13" s="5">
        <v>14</v>
      </c>
      <c r="I13" s="5">
        <v>0</v>
      </c>
      <c r="J13" s="5">
        <v>0</v>
      </c>
      <c r="K13" s="9">
        <v>0</v>
      </c>
    </row>
    <row r="14" spans="1:12" x14ac:dyDescent="0.2">
      <c r="A14" s="33">
        <v>10</v>
      </c>
      <c r="B14" s="27" t="s">
        <v>26</v>
      </c>
      <c r="C14" s="5">
        <v>41</v>
      </c>
      <c r="D14" s="5">
        <v>9</v>
      </c>
      <c r="E14" s="6">
        <f t="shared" si="0"/>
        <v>0.21951219512195122</v>
      </c>
      <c r="F14" s="5">
        <v>32</v>
      </c>
      <c r="G14" s="6">
        <f t="shared" si="1"/>
        <v>0.78048780487804881</v>
      </c>
      <c r="H14" s="5">
        <v>41</v>
      </c>
      <c r="I14" s="5">
        <v>0</v>
      </c>
      <c r="J14" s="5">
        <v>0</v>
      </c>
      <c r="K14" s="9">
        <v>0</v>
      </c>
    </row>
    <row r="15" spans="1:12" x14ac:dyDescent="0.2">
      <c r="A15" s="33">
        <v>11</v>
      </c>
      <c r="B15" s="27" t="s">
        <v>27</v>
      </c>
      <c r="C15" s="5">
        <v>65</v>
      </c>
      <c r="D15" s="5">
        <v>18</v>
      </c>
      <c r="E15" s="6">
        <f t="shared" si="0"/>
        <v>0.28125</v>
      </c>
      <c r="F15" s="5">
        <v>46</v>
      </c>
      <c r="G15" s="6">
        <f t="shared" si="1"/>
        <v>0.71875</v>
      </c>
      <c r="H15" s="5">
        <v>64</v>
      </c>
      <c r="I15" s="5">
        <v>1</v>
      </c>
      <c r="J15" s="5">
        <v>0</v>
      </c>
      <c r="K15" s="9">
        <v>0</v>
      </c>
    </row>
    <row r="16" spans="1:12" x14ac:dyDescent="0.2">
      <c r="A16" s="33">
        <v>12</v>
      </c>
      <c r="B16" s="27" t="s">
        <v>28</v>
      </c>
      <c r="C16" s="5">
        <v>235</v>
      </c>
      <c r="D16" s="5">
        <v>49</v>
      </c>
      <c r="E16" s="6">
        <f t="shared" si="0"/>
        <v>0.20940170940170941</v>
      </c>
      <c r="F16" s="5">
        <v>185</v>
      </c>
      <c r="G16" s="6">
        <f t="shared" si="1"/>
        <v>0.79059829059829057</v>
      </c>
      <c r="H16" s="5">
        <v>234</v>
      </c>
      <c r="I16" s="5">
        <v>1</v>
      </c>
      <c r="J16" s="5">
        <v>0</v>
      </c>
      <c r="K16" s="9">
        <v>0</v>
      </c>
    </row>
    <row r="17" spans="1:12" x14ac:dyDescent="0.2">
      <c r="A17" s="33">
        <v>13</v>
      </c>
      <c r="B17" s="28" t="s">
        <v>29</v>
      </c>
      <c r="C17" s="5">
        <v>44</v>
      </c>
      <c r="D17" s="5">
        <v>9</v>
      </c>
      <c r="E17" s="6">
        <f t="shared" si="0"/>
        <v>0.20454545454545456</v>
      </c>
      <c r="F17" s="5">
        <v>35</v>
      </c>
      <c r="G17" s="6">
        <f t="shared" si="1"/>
        <v>0.79545454545454541</v>
      </c>
      <c r="H17" s="5">
        <v>44</v>
      </c>
      <c r="I17" s="5">
        <v>0</v>
      </c>
      <c r="J17" s="5">
        <v>0</v>
      </c>
      <c r="K17" s="9">
        <v>0</v>
      </c>
    </row>
    <row r="18" spans="1:12" x14ac:dyDescent="0.2">
      <c r="A18" s="33">
        <v>14</v>
      </c>
      <c r="B18" s="27" t="s">
        <v>30</v>
      </c>
      <c r="C18" s="5">
        <v>55</v>
      </c>
      <c r="D18" s="5">
        <v>2</v>
      </c>
      <c r="E18" s="6">
        <f t="shared" si="0"/>
        <v>3.6363636363636362E-2</v>
      </c>
      <c r="F18" s="5">
        <v>53</v>
      </c>
      <c r="G18" s="6">
        <f t="shared" si="1"/>
        <v>0.96363636363636362</v>
      </c>
      <c r="H18" s="5">
        <v>55</v>
      </c>
      <c r="I18" s="5">
        <v>0</v>
      </c>
      <c r="J18" s="5">
        <v>0</v>
      </c>
      <c r="K18" s="9">
        <v>0</v>
      </c>
    </row>
    <row r="19" spans="1:12" x14ac:dyDescent="0.2">
      <c r="A19" s="33">
        <v>15</v>
      </c>
      <c r="B19" s="27" t="s">
        <v>31</v>
      </c>
      <c r="C19" s="5">
        <v>77</v>
      </c>
      <c r="D19" s="5">
        <v>21</v>
      </c>
      <c r="E19" s="6">
        <f t="shared" si="0"/>
        <v>0.27631578947368424</v>
      </c>
      <c r="F19" s="5">
        <v>55</v>
      </c>
      <c r="G19" s="6">
        <f t="shared" si="1"/>
        <v>0.72368421052631582</v>
      </c>
      <c r="H19" s="5">
        <v>76</v>
      </c>
      <c r="I19" s="5">
        <v>0</v>
      </c>
      <c r="J19" s="5">
        <v>1</v>
      </c>
      <c r="K19" s="9">
        <v>0</v>
      </c>
    </row>
    <row r="20" spans="1:12" x14ac:dyDescent="0.2">
      <c r="A20" s="33">
        <v>16</v>
      </c>
      <c r="B20" s="27" t="s">
        <v>32</v>
      </c>
      <c r="C20" s="5">
        <v>39</v>
      </c>
      <c r="D20" s="5">
        <v>7</v>
      </c>
      <c r="E20" s="6">
        <f t="shared" si="0"/>
        <v>0.18421052631578946</v>
      </c>
      <c r="F20" s="5">
        <v>31</v>
      </c>
      <c r="G20" s="6">
        <f t="shared" si="1"/>
        <v>0.81578947368421051</v>
      </c>
      <c r="H20" s="5">
        <v>38</v>
      </c>
      <c r="I20" s="5">
        <v>1</v>
      </c>
      <c r="J20" s="5">
        <v>0</v>
      </c>
      <c r="K20" s="9">
        <v>0</v>
      </c>
    </row>
    <row r="21" spans="1:12" x14ac:dyDescent="0.2">
      <c r="A21" s="33">
        <v>17</v>
      </c>
      <c r="B21" s="27" t="s">
        <v>33</v>
      </c>
      <c r="C21" s="5">
        <v>398</v>
      </c>
      <c r="D21" s="5">
        <v>80</v>
      </c>
      <c r="E21" s="6">
        <f t="shared" si="0"/>
        <v>0.20253164556962025</v>
      </c>
      <c r="F21" s="5">
        <v>315</v>
      </c>
      <c r="G21" s="6">
        <f t="shared" si="1"/>
        <v>0.79746835443037978</v>
      </c>
      <c r="H21" s="5">
        <v>395</v>
      </c>
      <c r="I21" s="5">
        <v>3</v>
      </c>
      <c r="J21" s="5">
        <v>0</v>
      </c>
      <c r="K21" s="9">
        <v>0</v>
      </c>
    </row>
    <row r="22" spans="1:12" x14ac:dyDescent="0.2">
      <c r="A22" s="33">
        <v>18</v>
      </c>
      <c r="B22" s="27" t="s">
        <v>34</v>
      </c>
      <c r="C22" s="5">
        <v>0</v>
      </c>
      <c r="D22" s="5">
        <v>0</v>
      </c>
      <c r="E22" s="6" t="e">
        <f t="shared" si="0"/>
        <v>#DIV/0!</v>
      </c>
      <c r="F22" s="5">
        <v>0</v>
      </c>
      <c r="G22" s="6" t="e">
        <f t="shared" si="1"/>
        <v>#DIV/0!</v>
      </c>
      <c r="H22" s="5">
        <v>0</v>
      </c>
      <c r="I22" s="5">
        <v>0</v>
      </c>
      <c r="J22" s="5">
        <v>0</v>
      </c>
      <c r="K22" s="9">
        <v>0</v>
      </c>
    </row>
    <row r="23" spans="1:12" x14ac:dyDescent="0.2">
      <c r="A23" s="33">
        <v>19</v>
      </c>
      <c r="B23" s="27" t="s">
        <v>35</v>
      </c>
      <c r="C23" s="5">
        <v>170</v>
      </c>
      <c r="D23" s="5">
        <v>58</v>
      </c>
      <c r="E23" s="6">
        <f t="shared" si="0"/>
        <v>0.3411764705882353</v>
      </c>
      <c r="F23" s="5">
        <v>112</v>
      </c>
      <c r="G23" s="6">
        <f t="shared" si="1"/>
        <v>0.6588235294117647</v>
      </c>
      <c r="H23" s="5">
        <v>170</v>
      </c>
      <c r="I23" s="5">
        <v>0</v>
      </c>
      <c r="J23" s="5">
        <v>0</v>
      </c>
      <c r="K23" s="9">
        <v>0</v>
      </c>
    </row>
    <row r="24" spans="1:12" x14ac:dyDescent="0.2">
      <c r="A24" s="33">
        <v>20</v>
      </c>
      <c r="B24" s="27" t="s">
        <v>36</v>
      </c>
      <c r="C24" s="5">
        <v>239</v>
      </c>
      <c r="D24" s="5">
        <v>62</v>
      </c>
      <c r="E24" s="6">
        <f t="shared" si="0"/>
        <v>0.26271186440677968</v>
      </c>
      <c r="F24" s="5">
        <v>174</v>
      </c>
      <c r="G24" s="6">
        <f t="shared" si="1"/>
        <v>0.73728813559322037</v>
      </c>
      <c r="H24" s="5">
        <v>236</v>
      </c>
      <c r="I24" s="5">
        <v>2</v>
      </c>
      <c r="J24" s="5">
        <v>0</v>
      </c>
      <c r="K24" s="9">
        <v>0</v>
      </c>
    </row>
    <row r="25" spans="1:12" x14ac:dyDescent="0.2">
      <c r="A25" s="33">
        <v>21</v>
      </c>
      <c r="B25" s="27" t="s">
        <v>37</v>
      </c>
      <c r="C25" s="5">
        <v>88</v>
      </c>
      <c r="D25" s="5">
        <v>19</v>
      </c>
      <c r="E25" s="6">
        <f t="shared" si="0"/>
        <v>0.21839080459770116</v>
      </c>
      <c r="F25" s="5">
        <v>68</v>
      </c>
      <c r="G25" s="6">
        <f t="shared" si="1"/>
        <v>0.7816091954022989</v>
      </c>
      <c r="H25" s="5">
        <v>87</v>
      </c>
      <c r="I25" s="5">
        <v>1</v>
      </c>
      <c r="J25" s="5">
        <v>0</v>
      </c>
      <c r="K25" s="9">
        <v>0</v>
      </c>
    </row>
    <row r="26" spans="1:12" x14ac:dyDescent="0.2">
      <c r="A26" s="33">
        <v>22</v>
      </c>
      <c r="B26" s="27" t="s">
        <v>38</v>
      </c>
      <c r="C26" s="5">
        <v>89</v>
      </c>
      <c r="D26" s="5">
        <v>17</v>
      </c>
      <c r="E26" s="6">
        <f t="shared" si="0"/>
        <v>0.19101123595505617</v>
      </c>
      <c r="F26" s="5">
        <v>72</v>
      </c>
      <c r="G26" s="6">
        <f t="shared" si="1"/>
        <v>0.8089887640449438</v>
      </c>
      <c r="H26" s="5">
        <v>89</v>
      </c>
      <c r="I26" s="5">
        <v>0</v>
      </c>
      <c r="J26" s="5">
        <v>0</v>
      </c>
      <c r="K26" s="9">
        <v>0</v>
      </c>
    </row>
    <row r="27" spans="1:12" x14ac:dyDescent="0.2">
      <c r="A27" s="33">
        <v>23</v>
      </c>
      <c r="B27" s="27" t="s">
        <v>39</v>
      </c>
      <c r="C27" s="5">
        <v>99</v>
      </c>
      <c r="D27" s="5">
        <v>20</v>
      </c>
      <c r="E27" s="6">
        <f t="shared" si="0"/>
        <v>0.20202020202020202</v>
      </c>
      <c r="F27" s="5">
        <v>79</v>
      </c>
      <c r="G27" s="6">
        <f t="shared" si="1"/>
        <v>0.79797979797979801</v>
      </c>
      <c r="H27" s="5">
        <v>99</v>
      </c>
      <c r="I27" s="5">
        <v>0</v>
      </c>
      <c r="J27" s="5">
        <v>0</v>
      </c>
      <c r="K27" s="9">
        <v>0</v>
      </c>
    </row>
    <row r="28" spans="1:12" x14ac:dyDescent="0.2">
      <c r="A28" s="33">
        <v>24</v>
      </c>
      <c r="B28" s="27" t="s">
        <v>40</v>
      </c>
      <c r="C28" s="5">
        <v>118</v>
      </c>
      <c r="D28" s="5">
        <v>31</v>
      </c>
      <c r="E28" s="6">
        <f t="shared" si="0"/>
        <v>0.26271186440677968</v>
      </c>
      <c r="F28" s="5">
        <v>87</v>
      </c>
      <c r="G28" s="6">
        <f t="shared" si="1"/>
        <v>0.73728813559322037</v>
      </c>
      <c r="H28" s="5">
        <v>118</v>
      </c>
      <c r="I28" s="5">
        <v>0</v>
      </c>
      <c r="J28" s="5">
        <v>0</v>
      </c>
      <c r="K28" s="9">
        <v>0</v>
      </c>
    </row>
    <row r="29" spans="1:12" x14ac:dyDescent="0.2">
      <c r="A29" s="33">
        <v>25</v>
      </c>
      <c r="B29" s="27" t="s">
        <v>41</v>
      </c>
      <c r="C29" s="5">
        <v>202</v>
      </c>
      <c r="D29" s="5">
        <v>49</v>
      </c>
      <c r="E29" s="6">
        <f t="shared" si="0"/>
        <v>0.245</v>
      </c>
      <c r="F29" s="5">
        <v>151</v>
      </c>
      <c r="G29" s="6">
        <f t="shared" si="1"/>
        <v>0.755</v>
      </c>
      <c r="H29" s="5">
        <v>200</v>
      </c>
      <c r="I29" s="5">
        <v>2</v>
      </c>
      <c r="J29" s="5">
        <v>0</v>
      </c>
      <c r="K29" s="9">
        <v>0</v>
      </c>
      <c r="L29" s="4" t="s">
        <v>9</v>
      </c>
    </row>
    <row r="30" spans="1:12" x14ac:dyDescent="0.2">
      <c r="A30" s="33">
        <v>26</v>
      </c>
      <c r="B30" s="27" t="s">
        <v>42</v>
      </c>
      <c r="C30" s="5">
        <v>72</v>
      </c>
      <c r="D30" s="5">
        <v>16</v>
      </c>
      <c r="E30" s="6">
        <f t="shared" si="0"/>
        <v>0.22535211267605634</v>
      </c>
      <c r="F30" s="5">
        <v>55</v>
      </c>
      <c r="G30" s="6">
        <f t="shared" si="1"/>
        <v>0.77464788732394363</v>
      </c>
      <c r="H30" s="5">
        <v>71</v>
      </c>
      <c r="I30" s="5">
        <v>1</v>
      </c>
      <c r="J30" s="5">
        <v>0</v>
      </c>
      <c r="K30" s="9">
        <v>0</v>
      </c>
    </row>
    <row r="31" spans="1:12" x14ac:dyDescent="0.2">
      <c r="A31" s="33">
        <v>27</v>
      </c>
      <c r="B31" s="27" t="s">
        <v>43</v>
      </c>
      <c r="C31" s="5">
        <v>140</v>
      </c>
      <c r="D31" s="5">
        <v>44</v>
      </c>
      <c r="E31" s="6">
        <f t="shared" si="0"/>
        <v>0.32116788321167883</v>
      </c>
      <c r="F31" s="5">
        <v>93</v>
      </c>
      <c r="G31" s="6">
        <f t="shared" si="1"/>
        <v>0.67883211678832112</v>
      </c>
      <c r="H31" s="5">
        <v>137</v>
      </c>
      <c r="I31" s="5">
        <v>3</v>
      </c>
      <c r="J31" s="5">
        <v>0</v>
      </c>
      <c r="K31" s="9">
        <v>0</v>
      </c>
    </row>
    <row r="32" spans="1:12" x14ac:dyDescent="0.2">
      <c r="A32" s="33">
        <v>28</v>
      </c>
      <c r="B32" s="27" t="s">
        <v>44</v>
      </c>
      <c r="C32" s="5">
        <v>234</v>
      </c>
      <c r="D32" s="5">
        <v>60</v>
      </c>
      <c r="E32" s="6">
        <f t="shared" si="0"/>
        <v>0.25751072961373389</v>
      </c>
      <c r="F32" s="5">
        <v>173</v>
      </c>
      <c r="G32" s="6">
        <f t="shared" si="1"/>
        <v>0.74248927038626611</v>
      </c>
      <c r="H32" s="5">
        <v>233</v>
      </c>
      <c r="I32" s="5">
        <v>0</v>
      </c>
      <c r="J32" s="5">
        <v>1</v>
      </c>
      <c r="K32" s="9">
        <v>0</v>
      </c>
    </row>
    <row r="33" spans="1:11" x14ac:dyDescent="0.2">
      <c r="A33" s="33">
        <v>29</v>
      </c>
      <c r="B33" s="27" t="s">
        <v>45</v>
      </c>
      <c r="C33" s="5">
        <v>116</v>
      </c>
      <c r="D33" s="5">
        <v>22</v>
      </c>
      <c r="E33" s="6">
        <f t="shared" si="0"/>
        <v>0.18965517241379309</v>
      </c>
      <c r="F33" s="5">
        <v>94</v>
      </c>
      <c r="G33" s="6">
        <f t="shared" si="1"/>
        <v>0.81034482758620685</v>
      </c>
      <c r="H33" s="5">
        <v>116</v>
      </c>
      <c r="I33" s="5">
        <v>0</v>
      </c>
      <c r="J33" s="5">
        <v>0</v>
      </c>
      <c r="K33" s="9">
        <v>0</v>
      </c>
    </row>
    <row r="34" spans="1:11" x14ac:dyDescent="0.2">
      <c r="A34" s="33">
        <v>20</v>
      </c>
      <c r="B34" s="27" t="s">
        <v>46</v>
      </c>
      <c r="C34" s="5">
        <v>67</v>
      </c>
      <c r="D34" s="5">
        <v>19</v>
      </c>
      <c r="E34" s="6">
        <f t="shared" si="0"/>
        <v>0.2878787878787879</v>
      </c>
      <c r="F34" s="5">
        <v>47</v>
      </c>
      <c r="G34" s="6">
        <f t="shared" si="1"/>
        <v>0.71212121212121215</v>
      </c>
      <c r="H34" s="5">
        <v>66</v>
      </c>
      <c r="I34" s="5">
        <v>0</v>
      </c>
      <c r="J34" s="5">
        <v>1</v>
      </c>
      <c r="K34" s="9">
        <v>0</v>
      </c>
    </row>
    <row r="35" spans="1:11" x14ac:dyDescent="0.2">
      <c r="A35" s="33">
        <v>31</v>
      </c>
      <c r="B35" s="27" t="s">
        <v>47</v>
      </c>
      <c r="C35" s="5">
        <v>140</v>
      </c>
      <c r="D35" s="5">
        <v>40</v>
      </c>
      <c r="E35" s="6">
        <f t="shared" si="0"/>
        <v>0.2857142857142857</v>
      </c>
      <c r="F35" s="5">
        <v>100</v>
      </c>
      <c r="G35" s="6">
        <f t="shared" si="1"/>
        <v>0.7142857142857143</v>
      </c>
      <c r="H35" s="5">
        <v>140</v>
      </c>
      <c r="I35" s="5">
        <v>0</v>
      </c>
      <c r="J35" s="5">
        <v>0</v>
      </c>
      <c r="K35" s="9">
        <v>0</v>
      </c>
    </row>
    <row r="36" spans="1:11" x14ac:dyDescent="0.2">
      <c r="A36" s="33">
        <v>32</v>
      </c>
      <c r="B36" s="27" t="s">
        <v>48</v>
      </c>
      <c r="C36" s="5">
        <v>18</v>
      </c>
      <c r="D36" s="5">
        <v>6</v>
      </c>
      <c r="E36" s="6">
        <f t="shared" si="0"/>
        <v>0.33333333333333331</v>
      </c>
      <c r="F36" s="5">
        <v>12</v>
      </c>
      <c r="G36" s="6">
        <f t="shared" si="1"/>
        <v>0.66666666666666663</v>
      </c>
      <c r="H36" s="5">
        <v>18</v>
      </c>
      <c r="I36" s="5">
        <v>0</v>
      </c>
      <c r="J36" s="5">
        <v>0</v>
      </c>
      <c r="K36" s="9">
        <v>0</v>
      </c>
    </row>
    <row r="37" spans="1:11" x14ac:dyDescent="0.2">
      <c r="A37" s="33">
        <v>33</v>
      </c>
      <c r="B37" s="27" t="s">
        <v>49</v>
      </c>
      <c r="C37" s="5">
        <v>200</v>
      </c>
      <c r="D37" s="5">
        <v>54</v>
      </c>
      <c r="E37" s="6">
        <f t="shared" si="0"/>
        <v>0.27272727272727271</v>
      </c>
      <c r="F37" s="5">
        <v>144</v>
      </c>
      <c r="G37" s="6">
        <f t="shared" si="1"/>
        <v>0.72727272727272729</v>
      </c>
      <c r="H37" s="5">
        <v>198</v>
      </c>
      <c r="I37" s="5">
        <v>0</v>
      </c>
      <c r="J37" s="5">
        <v>2</v>
      </c>
      <c r="K37" s="9">
        <v>0</v>
      </c>
    </row>
    <row r="38" spans="1:11" x14ac:dyDescent="0.2">
      <c r="A38" s="33">
        <v>34</v>
      </c>
      <c r="B38" s="27" t="s">
        <v>50</v>
      </c>
      <c r="C38" s="5">
        <v>340</v>
      </c>
      <c r="D38" s="5">
        <v>81</v>
      </c>
      <c r="E38" s="6">
        <f t="shared" si="0"/>
        <v>0.23823529411764705</v>
      </c>
      <c r="F38" s="5">
        <v>259</v>
      </c>
      <c r="G38" s="6">
        <f t="shared" si="1"/>
        <v>0.7617647058823529</v>
      </c>
      <c r="H38" s="5">
        <v>340</v>
      </c>
      <c r="I38" s="5">
        <v>0</v>
      </c>
      <c r="J38" s="5">
        <v>0</v>
      </c>
      <c r="K38" s="9">
        <v>0</v>
      </c>
    </row>
    <row r="39" spans="1:11" x14ac:dyDescent="0.2">
      <c r="A39" s="33">
        <v>35</v>
      </c>
      <c r="B39" s="27" t="s">
        <v>51</v>
      </c>
      <c r="C39" s="5">
        <v>146</v>
      </c>
      <c r="D39" s="5">
        <v>36</v>
      </c>
      <c r="E39" s="6">
        <f t="shared" si="0"/>
        <v>0.24657534246575341</v>
      </c>
      <c r="F39" s="5">
        <v>110</v>
      </c>
      <c r="G39" s="6">
        <f t="shared" si="1"/>
        <v>0.75342465753424659</v>
      </c>
      <c r="H39" s="5">
        <v>146</v>
      </c>
      <c r="I39" s="5">
        <v>0</v>
      </c>
      <c r="J39" s="5">
        <v>0</v>
      </c>
      <c r="K39" s="9">
        <v>0</v>
      </c>
    </row>
    <row r="40" spans="1:11" x14ac:dyDescent="0.2">
      <c r="A40" s="33">
        <v>36</v>
      </c>
      <c r="B40" s="27" t="s">
        <v>52</v>
      </c>
      <c r="C40" s="5">
        <v>33</v>
      </c>
      <c r="D40" s="5">
        <v>6</v>
      </c>
      <c r="E40" s="6">
        <f t="shared" si="0"/>
        <v>0.18181818181818182</v>
      </c>
      <c r="F40" s="5">
        <v>27</v>
      </c>
      <c r="G40" s="6">
        <f t="shared" si="1"/>
        <v>0.81818181818181823</v>
      </c>
      <c r="H40" s="5">
        <v>33</v>
      </c>
      <c r="I40" s="5">
        <v>0</v>
      </c>
      <c r="J40" s="5">
        <v>0</v>
      </c>
      <c r="K40" s="9">
        <v>0</v>
      </c>
    </row>
    <row r="41" spans="1:11" x14ac:dyDescent="0.2">
      <c r="A41" s="33">
        <v>37</v>
      </c>
      <c r="B41" s="27" t="s">
        <v>53</v>
      </c>
      <c r="C41" s="5">
        <v>138</v>
      </c>
      <c r="D41" s="5">
        <v>39</v>
      </c>
      <c r="E41" s="6">
        <f t="shared" si="0"/>
        <v>0.28260869565217389</v>
      </c>
      <c r="F41" s="5">
        <v>99</v>
      </c>
      <c r="G41" s="6">
        <f t="shared" si="1"/>
        <v>0.71739130434782605</v>
      </c>
      <c r="H41" s="5">
        <v>138</v>
      </c>
      <c r="I41" s="5">
        <v>0</v>
      </c>
      <c r="J41" s="5">
        <v>0</v>
      </c>
      <c r="K41" s="9">
        <v>0</v>
      </c>
    </row>
    <row r="42" spans="1:11" x14ac:dyDescent="0.2">
      <c r="A42" s="33">
        <v>38</v>
      </c>
      <c r="B42" s="27" t="s">
        <v>54</v>
      </c>
      <c r="C42" s="5">
        <v>29</v>
      </c>
      <c r="D42" s="5">
        <v>8</v>
      </c>
      <c r="E42" s="6">
        <f t="shared" si="0"/>
        <v>0.27586206896551724</v>
      </c>
      <c r="F42" s="5">
        <v>21</v>
      </c>
      <c r="G42" s="6">
        <f t="shared" si="1"/>
        <v>0.72413793103448276</v>
      </c>
      <c r="H42" s="5">
        <v>29</v>
      </c>
      <c r="I42" s="5">
        <v>0</v>
      </c>
      <c r="J42" s="5">
        <v>0</v>
      </c>
      <c r="K42" s="9">
        <v>0</v>
      </c>
    </row>
    <row r="43" spans="1:11" x14ac:dyDescent="0.2">
      <c r="A43" s="33">
        <v>39</v>
      </c>
      <c r="B43" s="27" t="s">
        <v>55</v>
      </c>
      <c r="C43" s="5">
        <v>55</v>
      </c>
      <c r="D43" s="5">
        <v>11</v>
      </c>
      <c r="E43" s="6">
        <f t="shared" si="0"/>
        <v>0.20370370370370369</v>
      </c>
      <c r="F43" s="5">
        <v>43</v>
      </c>
      <c r="G43" s="6">
        <f t="shared" si="1"/>
        <v>0.79629629629629628</v>
      </c>
      <c r="H43" s="5">
        <v>54</v>
      </c>
      <c r="I43" s="5">
        <v>1</v>
      </c>
      <c r="J43" s="5">
        <v>0</v>
      </c>
      <c r="K43" s="9">
        <v>0</v>
      </c>
    </row>
    <row r="44" spans="1:11" x14ac:dyDescent="0.2">
      <c r="A44" s="33">
        <v>40</v>
      </c>
      <c r="B44" s="27" t="s">
        <v>56</v>
      </c>
      <c r="C44" s="5">
        <v>11</v>
      </c>
      <c r="D44" s="5">
        <v>2</v>
      </c>
      <c r="E44" s="6">
        <f t="shared" si="0"/>
        <v>0.18181818181818182</v>
      </c>
      <c r="F44" s="5">
        <v>9</v>
      </c>
      <c r="G44" s="6">
        <f t="shared" si="1"/>
        <v>0.81818181818181823</v>
      </c>
      <c r="H44" s="5">
        <v>11</v>
      </c>
      <c r="I44" s="5">
        <v>0</v>
      </c>
      <c r="J44" s="5">
        <v>0</v>
      </c>
      <c r="K44" s="9">
        <v>0</v>
      </c>
    </row>
    <row r="45" spans="1:11" hidden="1" x14ac:dyDescent="0.2">
      <c r="B45" s="27"/>
      <c r="C45" s="5">
        <v>0</v>
      </c>
      <c r="D45" s="5">
        <v>0</v>
      </c>
      <c r="E45" s="6" t="e">
        <f t="shared" ref="E45:E97" si="2">D45/H45</f>
        <v>#DIV/0!</v>
      </c>
      <c r="F45" s="5">
        <v>0</v>
      </c>
      <c r="G45" s="6" t="e">
        <f t="shared" si="1"/>
        <v>#DIV/0!</v>
      </c>
      <c r="H45" s="5">
        <v>0</v>
      </c>
      <c r="I45" s="5">
        <v>0</v>
      </c>
      <c r="J45" s="5">
        <v>0</v>
      </c>
      <c r="K45" s="9">
        <v>0</v>
      </c>
    </row>
    <row r="46" spans="1:11" hidden="1" x14ac:dyDescent="0.2">
      <c r="B46" s="27"/>
      <c r="C46" s="5">
        <v>0</v>
      </c>
      <c r="D46" s="5">
        <v>0</v>
      </c>
      <c r="E46" s="6" t="e">
        <f t="shared" si="2"/>
        <v>#DIV/0!</v>
      </c>
      <c r="F46" s="5">
        <v>0</v>
      </c>
      <c r="G46" s="6" t="e">
        <f t="shared" si="1"/>
        <v>#DIV/0!</v>
      </c>
      <c r="H46" s="5">
        <v>0</v>
      </c>
      <c r="I46" s="5">
        <v>0</v>
      </c>
      <c r="J46" s="5">
        <v>0</v>
      </c>
      <c r="K46" s="9">
        <v>0</v>
      </c>
    </row>
    <row r="47" spans="1:11" hidden="1" x14ac:dyDescent="0.2">
      <c r="B47" s="27"/>
      <c r="C47" s="5">
        <v>0</v>
      </c>
      <c r="D47" s="5">
        <v>0</v>
      </c>
      <c r="E47" s="6" t="e">
        <f t="shared" si="2"/>
        <v>#DIV/0!</v>
      </c>
      <c r="F47" s="5">
        <v>0</v>
      </c>
      <c r="G47" s="6" t="e">
        <f t="shared" si="1"/>
        <v>#DIV/0!</v>
      </c>
      <c r="H47" s="5">
        <v>0</v>
      </c>
      <c r="I47" s="5">
        <v>0</v>
      </c>
      <c r="J47" s="5">
        <v>0</v>
      </c>
      <c r="K47" s="9">
        <v>0</v>
      </c>
    </row>
    <row r="48" spans="1:11" hidden="1" x14ac:dyDescent="0.2">
      <c r="B48" s="27"/>
      <c r="C48" s="5">
        <v>0</v>
      </c>
      <c r="D48" s="5">
        <v>0</v>
      </c>
      <c r="E48" s="6" t="e">
        <f t="shared" si="2"/>
        <v>#DIV/0!</v>
      </c>
      <c r="F48" s="5">
        <v>0</v>
      </c>
      <c r="G48" s="6" t="e">
        <f t="shared" si="1"/>
        <v>#DIV/0!</v>
      </c>
      <c r="H48" s="5">
        <v>0</v>
      </c>
      <c r="I48" s="5">
        <v>0</v>
      </c>
      <c r="J48" s="5">
        <v>0</v>
      </c>
      <c r="K48" s="9">
        <v>0</v>
      </c>
    </row>
    <row r="49" spans="1:11" hidden="1" x14ac:dyDescent="0.2">
      <c r="B49" s="27"/>
      <c r="C49" s="5">
        <v>0</v>
      </c>
      <c r="D49" s="5">
        <v>0</v>
      </c>
      <c r="E49" s="6" t="e">
        <f t="shared" si="2"/>
        <v>#DIV/0!</v>
      </c>
      <c r="F49" s="5">
        <v>0</v>
      </c>
      <c r="G49" s="6" t="e">
        <f t="shared" si="1"/>
        <v>#DIV/0!</v>
      </c>
      <c r="H49" s="5">
        <v>0</v>
      </c>
      <c r="I49" s="5">
        <v>0</v>
      </c>
      <c r="J49" s="5">
        <v>0</v>
      </c>
      <c r="K49" s="9">
        <v>0</v>
      </c>
    </row>
    <row r="50" spans="1:11" hidden="1" x14ac:dyDescent="0.2">
      <c r="B50" s="27"/>
      <c r="C50" s="5">
        <v>0</v>
      </c>
      <c r="D50" s="5">
        <v>0</v>
      </c>
      <c r="E50" s="6" t="e">
        <f t="shared" si="2"/>
        <v>#DIV/0!</v>
      </c>
      <c r="F50" s="5">
        <v>0</v>
      </c>
      <c r="G50" s="6" t="e">
        <f t="shared" si="1"/>
        <v>#DIV/0!</v>
      </c>
      <c r="H50" s="5">
        <v>0</v>
      </c>
      <c r="I50" s="5">
        <v>0</v>
      </c>
      <c r="J50" s="5">
        <v>0</v>
      </c>
      <c r="K50" s="9">
        <v>0</v>
      </c>
    </row>
    <row r="51" spans="1:11" hidden="1" x14ac:dyDescent="0.2">
      <c r="B51" s="27"/>
      <c r="C51" s="5">
        <v>0</v>
      </c>
      <c r="D51" s="5">
        <v>0</v>
      </c>
      <c r="E51" s="6" t="e">
        <f t="shared" si="2"/>
        <v>#DIV/0!</v>
      </c>
      <c r="F51" s="5">
        <v>0</v>
      </c>
      <c r="G51" s="6" t="e">
        <f t="shared" si="1"/>
        <v>#DIV/0!</v>
      </c>
      <c r="H51" s="5">
        <v>0</v>
      </c>
      <c r="I51" s="5">
        <v>0</v>
      </c>
      <c r="J51" s="5">
        <v>0</v>
      </c>
      <c r="K51" s="9">
        <v>0</v>
      </c>
    </row>
    <row r="52" spans="1:11" hidden="1" x14ac:dyDescent="0.2">
      <c r="B52" s="27"/>
      <c r="C52" s="5">
        <v>0</v>
      </c>
      <c r="D52" s="5">
        <v>0</v>
      </c>
      <c r="E52" s="6" t="e">
        <f t="shared" si="2"/>
        <v>#DIV/0!</v>
      </c>
      <c r="F52" s="5">
        <v>0</v>
      </c>
      <c r="G52" s="6" t="e">
        <f t="shared" si="1"/>
        <v>#DIV/0!</v>
      </c>
      <c r="H52" s="5">
        <v>0</v>
      </c>
      <c r="I52" s="5">
        <v>0</v>
      </c>
      <c r="J52" s="5">
        <v>0</v>
      </c>
      <c r="K52" s="9">
        <v>0</v>
      </c>
    </row>
    <row r="53" spans="1:11" hidden="1" x14ac:dyDescent="0.2">
      <c r="B53" s="27"/>
      <c r="C53" s="5">
        <v>0</v>
      </c>
      <c r="D53" s="5">
        <v>0</v>
      </c>
      <c r="E53" s="6" t="e">
        <f t="shared" si="2"/>
        <v>#DIV/0!</v>
      </c>
      <c r="F53" s="5">
        <v>0</v>
      </c>
      <c r="G53" s="6" t="e">
        <f t="shared" si="1"/>
        <v>#DIV/0!</v>
      </c>
      <c r="H53" s="5">
        <v>0</v>
      </c>
      <c r="I53" s="5">
        <v>0</v>
      </c>
      <c r="J53" s="5">
        <v>0</v>
      </c>
      <c r="K53" s="9">
        <v>0</v>
      </c>
    </row>
    <row r="54" spans="1:11" hidden="1" x14ac:dyDescent="0.2">
      <c r="B54" s="27"/>
      <c r="C54" s="5">
        <v>0</v>
      </c>
      <c r="D54" s="5">
        <v>0</v>
      </c>
      <c r="E54" s="6" t="e">
        <f t="shared" si="2"/>
        <v>#DIV/0!</v>
      </c>
      <c r="F54" s="5">
        <v>0</v>
      </c>
      <c r="G54" s="6" t="e">
        <f t="shared" si="1"/>
        <v>#DIV/0!</v>
      </c>
      <c r="H54" s="5">
        <v>0</v>
      </c>
      <c r="I54" s="5">
        <v>0</v>
      </c>
      <c r="J54" s="5">
        <v>0</v>
      </c>
      <c r="K54" s="9">
        <v>0</v>
      </c>
    </row>
    <row r="55" spans="1:11" hidden="1" x14ac:dyDescent="0.2">
      <c r="B55" s="27"/>
      <c r="C55" s="5">
        <v>0</v>
      </c>
      <c r="D55" s="5">
        <v>0</v>
      </c>
      <c r="E55" s="6" t="e">
        <f t="shared" si="2"/>
        <v>#DIV/0!</v>
      </c>
      <c r="F55" s="5">
        <v>0</v>
      </c>
      <c r="G55" s="6" t="e">
        <f t="shared" si="1"/>
        <v>#DIV/0!</v>
      </c>
      <c r="H55" s="5">
        <v>0</v>
      </c>
      <c r="I55" s="5">
        <v>0</v>
      </c>
      <c r="J55" s="5">
        <v>0</v>
      </c>
      <c r="K55" s="9">
        <v>0</v>
      </c>
    </row>
    <row r="56" spans="1:11" x14ac:dyDescent="0.2">
      <c r="A56" s="33">
        <v>41</v>
      </c>
      <c r="B56" s="27" t="s">
        <v>57</v>
      </c>
      <c r="C56" s="5">
        <v>74</v>
      </c>
      <c r="D56" s="5">
        <v>21</v>
      </c>
      <c r="E56" s="6">
        <f t="shared" si="2"/>
        <v>0.29166666666666669</v>
      </c>
      <c r="F56" s="5">
        <v>51</v>
      </c>
      <c r="G56" s="6">
        <f t="shared" si="1"/>
        <v>0.70833333333333337</v>
      </c>
      <c r="H56" s="5">
        <v>72</v>
      </c>
      <c r="I56" s="5">
        <v>0</v>
      </c>
      <c r="J56" s="5">
        <v>2</v>
      </c>
      <c r="K56" s="9">
        <v>0</v>
      </c>
    </row>
    <row r="57" spans="1:11" x14ac:dyDescent="0.2">
      <c r="A57" s="33">
        <v>42</v>
      </c>
      <c r="B57" s="27" t="s">
        <v>58</v>
      </c>
      <c r="C57" s="5">
        <v>61</v>
      </c>
      <c r="D57" s="5">
        <v>15</v>
      </c>
      <c r="E57" s="6">
        <f t="shared" si="2"/>
        <v>0.24590163934426229</v>
      </c>
      <c r="F57" s="5">
        <v>46</v>
      </c>
      <c r="G57" s="6">
        <f t="shared" si="1"/>
        <v>0.75409836065573765</v>
      </c>
      <c r="H57" s="5">
        <v>61</v>
      </c>
      <c r="I57" s="5">
        <v>0</v>
      </c>
      <c r="J57" s="5">
        <v>0</v>
      </c>
      <c r="K57" s="9">
        <v>0</v>
      </c>
    </row>
    <row r="58" spans="1:11" x14ac:dyDescent="0.2">
      <c r="A58" s="33">
        <v>43</v>
      </c>
      <c r="B58" s="27" t="s">
        <v>59</v>
      </c>
      <c r="C58" s="5">
        <v>9</v>
      </c>
      <c r="D58" s="5">
        <v>2</v>
      </c>
      <c r="E58" s="6">
        <f t="shared" si="2"/>
        <v>0.22222222222222221</v>
      </c>
      <c r="F58" s="5">
        <v>7</v>
      </c>
      <c r="G58" s="6">
        <f t="shared" si="1"/>
        <v>0.77777777777777779</v>
      </c>
      <c r="H58" s="5">
        <v>9</v>
      </c>
      <c r="I58" s="5">
        <v>0</v>
      </c>
      <c r="J58" s="5">
        <v>0</v>
      </c>
      <c r="K58" s="9">
        <v>0</v>
      </c>
    </row>
    <row r="59" spans="1:11" x14ac:dyDescent="0.2">
      <c r="A59" s="33">
        <v>44</v>
      </c>
      <c r="B59" s="27" t="s">
        <v>60</v>
      </c>
      <c r="C59" s="5">
        <v>102</v>
      </c>
      <c r="D59" s="5">
        <v>21</v>
      </c>
      <c r="E59" s="6">
        <f t="shared" si="2"/>
        <v>0.20588235294117646</v>
      </c>
      <c r="F59" s="5">
        <v>81</v>
      </c>
      <c r="G59" s="6">
        <f t="shared" si="1"/>
        <v>0.79411764705882348</v>
      </c>
      <c r="H59" s="5">
        <v>102</v>
      </c>
      <c r="I59" s="5">
        <v>0</v>
      </c>
      <c r="J59" s="5">
        <v>0</v>
      </c>
      <c r="K59" s="9">
        <v>0</v>
      </c>
    </row>
    <row r="60" spans="1:11" x14ac:dyDescent="0.2">
      <c r="A60" s="33">
        <v>45</v>
      </c>
      <c r="B60" s="27" t="s">
        <v>61</v>
      </c>
      <c r="C60" s="5">
        <v>61</v>
      </c>
      <c r="D60" s="5">
        <v>22</v>
      </c>
      <c r="E60" s="6">
        <f t="shared" si="2"/>
        <v>0.36065573770491804</v>
      </c>
      <c r="F60" s="5">
        <v>39</v>
      </c>
      <c r="G60" s="6">
        <f t="shared" si="1"/>
        <v>0.63934426229508201</v>
      </c>
      <c r="H60" s="5">
        <v>61</v>
      </c>
      <c r="I60" s="5">
        <v>0</v>
      </c>
      <c r="J60" s="5">
        <v>0</v>
      </c>
      <c r="K60" s="9">
        <v>0</v>
      </c>
    </row>
    <row r="61" spans="1:11" x14ac:dyDescent="0.2">
      <c r="A61" s="33">
        <v>46</v>
      </c>
      <c r="B61" s="27" t="s">
        <v>62</v>
      </c>
      <c r="C61" s="5">
        <v>36</v>
      </c>
      <c r="D61" s="5">
        <v>12</v>
      </c>
      <c r="E61" s="6">
        <f t="shared" si="2"/>
        <v>0.33333333333333331</v>
      </c>
      <c r="F61" s="5">
        <v>24</v>
      </c>
      <c r="G61" s="6">
        <f t="shared" si="1"/>
        <v>0.66666666666666663</v>
      </c>
      <c r="H61" s="5">
        <v>36</v>
      </c>
      <c r="I61" s="5">
        <v>0</v>
      </c>
      <c r="J61" s="5">
        <v>0</v>
      </c>
      <c r="K61" s="9">
        <v>0</v>
      </c>
    </row>
    <row r="62" spans="1:11" x14ac:dyDescent="0.2">
      <c r="A62" s="33">
        <v>47</v>
      </c>
      <c r="B62" s="27" t="s">
        <v>63</v>
      </c>
      <c r="C62" s="5">
        <v>26</v>
      </c>
      <c r="D62" s="5">
        <v>7</v>
      </c>
      <c r="E62" s="6">
        <f t="shared" si="2"/>
        <v>0.28000000000000003</v>
      </c>
      <c r="F62" s="5">
        <v>18</v>
      </c>
      <c r="G62" s="6">
        <f t="shared" si="1"/>
        <v>0.72</v>
      </c>
      <c r="H62" s="5">
        <v>25</v>
      </c>
      <c r="I62" s="5">
        <v>1</v>
      </c>
      <c r="J62" s="5">
        <v>0</v>
      </c>
      <c r="K62" s="9">
        <v>0</v>
      </c>
    </row>
    <row r="63" spans="1:11" x14ac:dyDescent="0.2">
      <c r="A63" s="33">
        <v>48</v>
      </c>
      <c r="B63" s="27" t="s">
        <v>64</v>
      </c>
      <c r="C63" s="5">
        <v>67</v>
      </c>
      <c r="D63" s="5">
        <v>12</v>
      </c>
      <c r="E63" s="6">
        <f t="shared" si="2"/>
        <v>0.17910447761194029</v>
      </c>
      <c r="F63" s="5">
        <v>55</v>
      </c>
      <c r="G63" s="6">
        <f t="shared" si="1"/>
        <v>0.82089552238805974</v>
      </c>
      <c r="H63" s="5">
        <v>67</v>
      </c>
      <c r="I63" s="5">
        <v>0</v>
      </c>
      <c r="J63" s="5">
        <v>0</v>
      </c>
      <c r="K63" s="9">
        <v>0</v>
      </c>
    </row>
    <row r="64" spans="1:11" x14ac:dyDescent="0.2">
      <c r="A64" s="33">
        <v>49</v>
      </c>
      <c r="B64" s="27" t="s">
        <v>65</v>
      </c>
      <c r="C64" s="5">
        <v>33</v>
      </c>
      <c r="D64" s="5">
        <v>4</v>
      </c>
      <c r="E64" s="6">
        <f t="shared" si="2"/>
        <v>0.13333333333333333</v>
      </c>
      <c r="F64" s="5">
        <v>26</v>
      </c>
      <c r="G64" s="6">
        <f t="shared" si="1"/>
        <v>0.8666666666666667</v>
      </c>
      <c r="H64" s="5">
        <v>30</v>
      </c>
      <c r="I64" s="5">
        <v>2</v>
      </c>
      <c r="J64" s="5">
        <v>1</v>
      </c>
      <c r="K64" s="9">
        <v>0</v>
      </c>
    </row>
    <row r="65" spans="1:11" x14ac:dyDescent="0.2">
      <c r="A65" s="33">
        <v>50</v>
      </c>
      <c r="B65" s="27" t="s">
        <v>98</v>
      </c>
      <c r="C65" s="5">
        <v>42</v>
      </c>
      <c r="D65" s="5">
        <v>4</v>
      </c>
      <c r="E65" s="6">
        <f t="shared" si="2"/>
        <v>9.7560975609756101E-2</v>
      </c>
      <c r="F65" s="5">
        <v>37</v>
      </c>
      <c r="G65" s="6">
        <f t="shared" si="1"/>
        <v>0.90243902439024393</v>
      </c>
      <c r="H65" s="5">
        <v>41</v>
      </c>
      <c r="I65" s="5">
        <v>0</v>
      </c>
      <c r="J65" s="5">
        <v>1</v>
      </c>
      <c r="K65" s="9">
        <v>0</v>
      </c>
    </row>
    <row r="66" spans="1:11" x14ac:dyDescent="0.2">
      <c r="A66" s="33">
        <v>51</v>
      </c>
      <c r="B66" s="27" t="s">
        <v>66</v>
      </c>
      <c r="C66" s="5">
        <v>31</v>
      </c>
      <c r="D66" s="5">
        <v>4</v>
      </c>
      <c r="E66" s="6">
        <f t="shared" si="2"/>
        <v>0.12903225806451613</v>
      </c>
      <c r="F66" s="5">
        <v>27</v>
      </c>
      <c r="G66" s="6">
        <f t="shared" si="1"/>
        <v>0.87096774193548387</v>
      </c>
      <c r="H66" s="5">
        <v>31</v>
      </c>
      <c r="I66" s="5">
        <v>0</v>
      </c>
      <c r="J66" s="5">
        <v>0</v>
      </c>
      <c r="K66" s="9">
        <v>0</v>
      </c>
    </row>
    <row r="67" spans="1:11" x14ac:dyDescent="0.2">
      <c r="A67" s="33">
        <v>52</v>
      </c>
      <c r="B67" s="27" t="s">
        <v>67</v>
      </c>
      <c r="C67" s="5">
        <v>80</v>
      </c>
      <c r="D67" s="5">
        <v>3</v>
      </c>
      <c r="E67" s="6">
        <f t="shared" si="2"/>
        <v>3.7499999999999999E-2</v>
      </c>
      <c r="F67" s="5">
        <v>77</v>
      </c>
      <c r="G67" s="6">
        <f t="shared" si="1"/>
        <v>0.96250000000000002</v>
      </c>
      <c r="H67" s="5">
        <v>80</v>
      </c>
      <c r="I67" s="5">
        <v>0</v>
      </c>
      <c r="J67" s="5">
        <v>0</v>
      </c>
      <c r="K67" s="9">
        <v>0</v>
      </c>
    </row>
    <row r="68" spans="1:11" x14ac:dyDescent="0.2">
      <c r="A68" s="33">
        <v>53</v>
      </c>
      <c r="B68" s="27" t="s">
        <v>68</v>
      </c>
      <c r="C68" s="5">
        <v>65</v>
      </c>
      <c r="D68" s="5">
        <v>7</v>
      </c>
      <c r="E68" s="6">
        <f t="shared" si="2"/>
        <v>0.1076923076923077</v>
      </c>
      <c r="F68" s="5">
        <v>58</v>
      </c>
      <c r="G68" s="6">
        <f t="shared" si="1"/>
        <v>0.89230769230769236</v>
      </c>
      <c r="H68" s="5">
        <v>65</v>
      </c>
      <c r="I68" s="5">
        <v>0</v>
      </c>
      <c r="J68" s="5">
        <v>0</v>
      </c>
      <c r="K68" s="9">
        <v>0</v>
      </c>
    </row>
    <row r="69" spans="1:11" x14ac:dyDescent="0.2">
      <c r="A69" s="33">
        <v>54</v>
      </c>
      <c r="B69" s="27" t="s">
        <v>69</v>
      </c>
      <c r="C69" s="5">
        <v>202</v>
      </c>
      <c r="D69" s="5">
        <v>52</v>
      </c>
      <c r="E69" s="6">
        <f t="shared" si="2"/>
        <v>0.25742574257425743</v>
      </c>
      <c r="F69" s="5">
        <v>150</v>
      </c>
      <c r="G69" s="6">
        <f t="shared" ref="G69:G97" si="3">F69/H69</f>
        <v>0.74257425742574257</v>
      </c>
      <c r="H69" s="5">
        <v>202</v>
      </c>
      <c r="I69" s="5">
        <v>0</v>
      </c>
      <c r="J69" s="5">
        <v>0</v>
      </c>
      <c r="K69" s="9">
        <v>0</v>
      </c>
    </row>
    <row r="70" spans="1:11" x14ac:dyDescent="0.2">
      <c r="A70" s="33">
        <v>55</v>
      </c>
      <c r="B70" s="27" t="s">
        <v>70</v>
      </c>
      <c r="C70" s="5">
        <v>61</v>
      </c>
      <c r="D70" s="5">
        <v>16</v>
      </c>
      <c r="E70" s="6">
        <f t="shared" si="2"/>
        <v>0.26666666666666666</v>
      </c>
      <c r="F70" s="5">
        <v>44</v>
      </c>
      <c r="G70" s="6">
        <f t="shared" si="3"/>
        <v>0.73333333333333328</v>
      </c>
      <c r="H70" s="5">
        <v>60</v>
      </c>
      <c r="I70" s="5">
        <v>0</v>
      </c>
      <c r="J70" s="5">
        <v>1</v>
      </c>
      <c r="K70" s="9">
        <v>0</v>
      </c>
    </row>
    <row r="71" spans="1:11" x14ac:dyDescent="0.2">
      <c r="A71" s="33">
        <v>56</v>
      </c>
      <c r="B71" s="27" t="s">
        <v>71</v>
      </c>
      <c r="C71" s="5">
        <v>31</v>
      </c>
      <c r="D71" s="5">
        <v>8</v>
      </c>
      <c r="E71" s="6">
        <f t="shared" si="2"/>
        <v>0.25806451612903225</v>
      </c>
      <c r="F71" s="5">
        <v>23</v>
      </c>
      <c r="G71" s="6">
        <f t="shared" si="3"/>
        <v>0.74193548387096775</v>
      </c>
      <c r="H71" s="5">
        <v>31</v>
      </c>
      <c r="I71" s="5">
        <v>0</v>
      </c>
      <c r="J71" s="5">
        <v>0</v>
      </c>
      <c r="K71" s="9">
        <v>0</v>
      </c>
    </row>
    <row r="72" spans="1:11" x14ac:dyDescent="0.2">
      <c r="A72" s="33">
        <v>57</v>
      </c>
      <c r="B72" s="27" t="s">
        <v>72</v>
      </c>
      <c r="C72" s="5">
        <v>27</v>
      </c>
      <c r="D72" s="5">
        <v>2</v>
      </c>
      <c r="E72" s="6">
        <f t="shared" si="2"/>
        <v>7.407407407407407E-2</v>
      </c>
      <c r="F72" s="5">
        <v>25</v>
      </c>
      <c r="G72" s="6">
        <f t="shared" si="3"/>
        <v>0.92592592592592593</v>
      </c>
      <c r="H72" s="5">
        <v>27</v>
      </c>
      <c r="I72" s="5">
        <v>0</v>
      </c>
      <c r="J72" s="5">
        <v>0</v>
      </c>
      <c r="K72" s="9">
        <v>0</v>
      </c>
    </row>
    <row r="73" spans="1:11" x14ac:dyDescent="0.2">
      <c r="A73" s="33">
        <v>58</v>
      </c>
      <c r="B73" s="27" t="s">
        <v>73</v>
      </c>
      <c r="C73" s="5">
        <v>152</v>
      </c>
      <c r="D73" s="5">
        <v>34</v>
      </c>
      <c r="E73" s="6">
        <f t="shared" si="2"/>
        <v>0.22666666666666666</v>
      </c>
      <c r="F73" s="5">
        <v>116</v>
      </c>
      <c r="G73" s="6">
        <f t="shared" si="3"/>
        <v>0.77333333333333332</v>
      </c>
      <c r="H73" s="5">
        <v>150</v>
      </c>
      <c r="I73" s="5">
        <v>1</v>
      </c>
      <c r="J73" s="5">
        <v>1</v>
      </c>
      <c r="K73" s="9">
        <v>0</v>
      </c>
    </row>
    <row r="74" spans="1:11" x14ac:dyDescent="0.2">
      <c r="A74" s="33">
        <v>59</v>
      </c>
      <c r="B74" s="27" t="s">
        <v>74</v>
      </c>
      <c r="C74" s="5">
        <v>119</v>
      </c>
      <c r="D74" s="5">
        <v>23</v>
      </c>
      <c r="E74" s="6">
        <f t="shared" si="2"/>
        <v>0.19491525423728814</v>
      </c>
      <c r="F74" s="5">
        <v>95</v>
      </c>
      <c r="G74" s="6">
        <f t="shared" si="3"/>
        <v>0.80508474576271183</v>
      </c>
      <c r="H74" s="5">
        <v>118</v>
      </c>
      <c r="I74" s="5">
        <v>0</v>
      </c>
      <c r="J74" s="5">
        <v>1</v>
      </c>
      <c r="K74" s="9">
        <v>0</v>
      </c>
    </row>
    <row r="75" spans="1:11" x14ac:dyDescent="0.2">
      <c r="A75" s="33">
        <v>60</v>
      </c>
      <c r="B75" s="27" t="s">
        <v>75</v>
      </c>
      <c r="C75" s="5">
        <v>22</v>
      </c>
      <c r="D75" s="5">
        <v>4</v>
      </c>
      <c r="E75" s="6">
        <f t="shared" si="2"/>
        <v>0.18181818181818182</v>
      </c>
      <c r="F75" s="5">
        <v>18</v>
      </c>
      <c r="G75" s="6">
        <f t="shared" si="3"/>
        <v>0.81818181818181823</v>
      </c>
      <c r="H75" s="5">
        <v>22</v>
      </c>
      <c r="I75" s="5">
        <v>0</v>
      </c>
      <c r="J75" s="5">
        <v>0</v>
      </c>
      <c r="K75" s="9">
        <v>0</v>
      </c>
    </row>
    <row r="76" spans="1:11" x14ac:dyDescent="0.2">
      <c r="A76" s="33">
        <v>61</v>
      </c>
      <c r="B76" s="27" t="s">
        <v>76</v>
      </c>
      <c r="C76" s="5">
        <v>35</v>
      </c>
      <c r="D76" s="5">
        <v>3</v>
      </c>
      <c r="E76" s="6">
        <f t="shared" si="2"/>
        <v>8.5714285714285715E-2</v>
      </c>
      <c r="F76" s="5">
        <v>32</v>
      </c>
      <c r="G76" s="6">
        <f t="shared" si="3"/>
        <v>0.91428571428571426</v>
      </c>
      <c r="H76" s="5">
        <v>35</v>
      </c>
      <c r="I76" s="5">
        <v>0</v>
      </c>
      <c r="J76" s="5">
        <v>0</v>
      </c>
      <c r="K76" s="9">
        <v>0</v>
      </c>
    </row>
    <row r="77" spans="1:11" x14ac:dyDescent="0.2">
      <c r="A77" s="33">
        <v>62</v>
      </c>
      <c r="B77" s="27" t="s">
        <v>77</v>
      </c>
      <c r="C77" s="5">
        <v>133</v>
      </c>
      <c r="D77" s="5">
        <v>31</v>
      </c>
      <c r="E77" s="6">
        <f t="shared" si="2"/>
        <v>0.23484848484848486</v>
      </c>
      <c r="F77" s="5">
        <v>101</v>
      </c>
      <c r="G77" s="6">
        <f t="shared" si="3"/>
        <v>0.76515151515151514</v>
      </c>
      <c r="H77" s="5">
        <v>132</v>
      </c>
      <c r="I77" s="5">
        <v>1</v>
      </c>
      <c r="J77" s="5">
        <v>0</v>
      </c>
      <c r="K77" s="9">
        <v>0</v>
      </c>
    </row>
    <row r="78" spans="1:11" x14ac:dyDescent="0.2">
      <c r="A78" s="33">
        <v>63</v>
      </c>
      <c r="B78" s="27" t="s">
        <v>78</v>
      </c>
      <c r="C78" s="5">
        <v>0</v>
      </c>
      <c r="D78" s="5">
        <v>0</v>
      </c>
      <c r="E78" s="6" t="e">
        <f t="shared" si="2"/>
        <v>#DIV/0!</v>
      </c>
      <c r="F78" s="5">
        <v>0</v>
      </c>
      <c r="G78" s="6" t="e">
        <f t="shared" si="3"/>
        <v>#DIV/0!</v>
      </c>
      <c r="H78" s="5">
        <v>0</v>
      </c>
      <c r="I78" s="5">
        <v>0</v>
      </c>
      <c r="J78" s="5">
        <v>0</v>
      </c>
      <c r="K78" s="9">
        <v>0</v>
      </c>
    </row>
    <row r="79" spans="1:11" x14ac:dyDescent="0.2">
      <c r="A79" s="33">
        <v>64</v>
      </c>
      <c r="B79" s="27" t="s">
        <v>79</v>
      </c>
      <c r="C79" s="5">
        <v>24</v>
      </c>
      <c r="D79" s="5">
        <v>5</v>
      </c>
      <c r="E79" s="6">
        <f t="shared" si="2"/>
        <v>0.20833333333333334</v>
      </c>
      <c r="F79" s="5">
        <v>19</v>
      </c>
      <c r="G79" s="6">
        <f t="shared" si="3"/>
        <v>0.79166666666666663</v>
      </c>
      <c r="H79" s="5">
        <v>24</v>
      </c>
      <c r="I79" s="5">
        <v>0</v>
      </c>
      <c r="J79" s="5">
        <v>1</v>
      </c>
      <c r="K79" s="9">
        <v>0</v>
      </c>
    </row>
    <row r="80" spans="1:11" x14ac:dyDescent="0.2">
      <c r="A80" s="33">
        <v>65</v>
      </c>
      <c r="B80" s="27" t="s">
        <v>80</v>
      </c>
      <c r="C80" s="5">
        <v>24</v>
      </c>
      <c r="D80" s="5">
        <v>6</v>
      </c>
      <c r="E80" s="6">
        <f t="shared" si="2"/>
        <v>0.2608695652173913</v>
      </c>
      <c r="F80" s="5">
        <v>17</v>
      </c>
      <c r="G80" s="6">
        <f t="shared" si="3"/>
        <v>0.73913043478260865</v>
      </c>
      <c r="H80" s="5">
        <v>23</v>
      </c>
      <c r="I80" s="5">
        <v>1</v>
      </c>
      <c r="J80" s="5">
        <v>0</v>
      </c>
      <c r="K80" s="9">
        <v>0</v>
      </c>
    </row>
    <row r="81" spans="1:11" x14ac:dyDescent="0.2">
      <c r="A81" s="33">
        <v>66</v>
      </c>
      <c r="B81" s="27" t="s">
        <v>81</v>
      </c>
      <c r="C81" s="5">
        <v>39</v>
      </c>
      <c r="D81" s="5">
        <v>5</v>
      </c>
      <c r="E81" s="6">
        <f t="shared" si="2"/>
        <v>0.12820512820512819</v>
      </c>
      <c r="F81" s="5">
        <v>34</v>
      </c>
      <c r="G81" s="6">
        <f t="shared" si="3"/>
        <v>0.87179487179487181</v>
      </c>
      <c r="H81" s="5">
        <v>39</v>
      </c>
      <c r="I81" s="5">
        <v>0</v>
      </c>
      <c r="J81" s="5">
        <v>0</v>
      </c>
      <c r="K81" s="9">
        <v>0</v>
      </c>
    </row>
    <row r="82" spans="1:11" x14ac:dyDescent="0.2">
      <c r="A82" s="33">
        <v>67</v>
      </c>
      <c r="B82" s="27" t="s">
        <v>82</v>
      </c>
      <c r="C82" s="5">
        <v>215</v>
      </c>
      <c r="D82" s="5">
        <v>51</v>
      </c>
      <c r="E82" s="6">
        <f t="shared" si="2"/>
        <v>0.23831775700934579</v>
      </c>
      <c r="F82" s="5">
        <v>163</v>
      </c>
      <c r="G82" s="6">
        <f t="shared" si="3"/>
        <v>0.76168224299065423</v>
      </c>
      <c r="H82" s="5">
        <v>214</v>
      </c>
      <c r="I82" s="5">
        <v>1</v>
      </c>
      <c r="J82" s="5">
        <v>0</v>
      </c>
      <c r="K82" s="9">
        <v>0</v>
      </c>
    </row>
    <row r="83" spans="1:11" x14ac:dyDescent="0.2">
      <c r="A83" s="33">
        <v>68</v>
      </c>
      <c r="B83" s="27" t="s">
        <v>83</v>
      </c>
      <c r="C83" s="5">
        <v>98</v>
      </c>
      <c r="D83" s="5">
        <v>34</v>
      </c>
      <c r="E83" s="6">
        <f t="shared" si="2"/>
        <v>0.36170212765957449</v>
      </c>
      <c r="F83" s="5">
        <v>60</v>
      </c>
      <c r="G83" s="6">
        <f t="shared" si="3"/>
        <v>0.63829787234042556</v>
      </c>
      <c r="H83" s="5">
        <v>94</v>
      </c>
      <c r="I83" s="5">
        <v>4</v>
      </c>
      <c r="J83" s="5">
        <v>0</v>
      </c>
      <c r="K83" s="9">
        <v>0</v>
      </c>
    </row>
    <row r="84" spans="1:11" x14ac:dyDescent="0.2">
      <c r="A84" s="33">
        <v>69</v>
      </c>
      <c r="B84" s="27" t="s">
        <v>84</v>
      </c>
      <c r="C84" s="5">
        <v>34</v>
      </c>
      <c r="D84" s="5">
        <v>19</v>
      </c>
      <c r="E84" s="6">
        <f t="shared" si="2"/>
        <v>0.55882352941176472</v>
      </c>
      <c r="F84" s="5">
        <v>15</v>
      </c>
      <c r="G84" s="6">
        <f t="shared" si="3"/>
        <v>0.44117647058823528</v>
      </c>
      <c r="H84" s="5">
        <v>34</v>
      </c>
      <c r="I84" s="5">
        <v>0</v>
      </c>
      <c r="J84" s="5">
        <v>0</v>
      </c>
      <c r="K84" s="9">
        <v>0</v>
      </c>
    </row>
    <row r="85" spans="1:11" x14ac:dyDescent="0.2">
      <c r="A85" s="33">
        <v>70</v>
      </c>
      <c r="B85" s="27" t="s">
        <v>85</v>
      </c>
      <c r="C85" s="5">
        <v>39</v>
      </c>
      <c r="D85" s="5">
        <v>9</v>
      </c>
      <c r="E85" s="6">
        <f t="shared" si="2"/>
        <v>0.23076923076923078</v>
      </c>
      <c r="F85" s="5">
        <v>30</v>
      </c>
      <c r="G85" s="6">
        <f t="shared" si="3"/>
        <v>0.76923076923076927</v>
      </c>
      <c r="H85" s="5">
        <v>39</v>
      </c>
      <c r="I85" s="5">
        <v>0</v>
      </c>
      <c r="J85" s="5">
        <v>0</v>
      </c>
      <c r="K85" s="9">
        <v>0</v>
      </c>
    </row>
    <row r="86" spans="1:11" x14ac:dyDescent="0.2">
      <c r="A86" s="33">
        <v>71</v>
      </c>
      <c r="B86" s="27" t="s">
        <v>86</v>
      </c>
      <c r="C86" s="5">
        <v>106</v>
      </c>
      <c r="D86" s="5">
        <v>31</v>
      </c>
      <c r="E86" s="6">
        <f t="shared" si="2"/>
        <v>0.29245283018867924</v>
      </c>
      <c r="F86" s="5">
        <v>75</v>
      </c>
      <c r="G86" s="6">
        <f t="shared" si="3"/>
        <v>0.70754716981132071</v>
      </c>
      <c r="H86" s="5">
        <v>106</v>
      </c>
      <c r="I86" s="5">
        <v>0</v>
      </c>
      <c r="J86" s="5">
        <v>0</v>
      </c>
      <c r="K86" s="9">
        <v>0</v>
      </c>
    </row>
    <row r="87" spans="1:11" x14ac:dyDescent="0.2">
      <c r="A87" s="33">
        <v>72</v>
      </c>
      <c r="B87" s="27" t="s">
        <v>87</v>
      </c>
      <c r="C87" s="5">
        <v>79</v>
      </c>
      <c r="D87" s="5">
        <v>32</v>
      </c>
      <c r="E87" s="6">
        <f t="shared" si="2"/>
        <v>0.42105263157894735</v>
      </c>
      <c r="F87" s="5">
        <v>44</v>
      </c>
      <c r="G87" s="6">
        <f t="shared" si="3"/>
        <v>0.57894736842105265</v>
      </c>
      <c r="H87" s="5">
        <v>76</v>
      </c>
      <c r="I87" s="5">
        <v>2</v>
      </c>
      <c r="J87" s="5">
        <v>1</v>
      </c>
      <c r="K87" s="9">
        <v>0</v>
      </c>
    </row>
    <row r="88" spans="1:11" x14ac:dyDescent="0.2">
      <c r="A88" s="33">
        <v>73</v>
      </c>
      <c r="B88" s="27" t="s">
        <v>88</v>
      </c>
      <c r="C88" s="5">
        <v>195</v>
      </c>
      <c r="D88" s="5">
        <v>50</v>
      </c>
      <c r="E88" s="6">
        <f t="shared" si="2"/>
        <v>0.25773195876288657</v>
      </c>
      <c r="F88" s="5">
        <v>144</v>
      </c>
      <c r="G88" s="6">
        <f t="shared" si="3"/>
        <v>0.74226804123711343</v>
      </c>
      <c r="H88" s="5">
        <v>194</v>
      </c>
      <c r="I88" s="5">
        <v>1</v>
      </c>
      <c r="J88" s="5">
        <v>0</v>
      </c>
      <c r="K88" s="9">
        <v>0</v>
      </c>
    </row>
    <row r="89" spans="1:11" x14ac:dyDescent="0.2">
      <c r="A89" s="33">
        <v>74</v>
      </c>
      <c r="B89" s="27" t="s">
        <v>89</v>
      </c>
      <c r="C89" s="5">
        <v>234</v>
      </c>
      <c r="D89" s="5">
        <v>46</v>
      </c>
      <c r="E89" s="6">
        <f t="shared" si="2"/>
        <v>0.19658119658119658</v>
      </c>
      <c r="F89" s="5">
        <v>188</v>
      </c>
      <c r="G89" s="6">
        <f t="shared" si="3"/>
        <v>0.80341880341880345</v>
      </c>
      <c r="H89" s="5">
        <v>234</v>
      </c>
      <c r="I89" s="5">
        <v>0</v>
      </c>
      <c r="J89" s="5">
        <v>0</v>
      </c>
      <c r="K89" s="9">
        <v>0</v>
      </c>
    </row>
    <row r="90" spans="1:11" x14ac:dyDescent="0.2">
      <c r="A90" s="33">
        <v>75</v>
      </c>
      <c r="B90" s="27" t="s">
        <v>90</v>
      </c>
      <c r="C90" s="5">
        <v>60</v>
      </c>
      <c r="D90" s="5">
        <v>24</v>
      </c>
      <c r="E90" s="6">
        <f t="shared" si="2"/>
        <v>0.4</v>
      </c>
      <c r="F90" s="5">
        <v>36</v>
      </c>
      <c r="G90" s="6">
        <f t="shared" si="3"/>
        <v>0.6</v>
      </c>
      <c r="H90" s="5">
        <v>60</v>
      </c>
      <c r="I90" s="5">
        <v>0</v>
      </c>
      <c r="J90" s="5">
        <v>0</v>
      </c>
      <c r="K90" s="9">
        <v>0</v>
      </c>
    </row>
    <row r="91" spans="1:11" x14ac:dyDescent="0.2">
      <c r="A91" s="33">
        <v>76</v>
      </c>
      <c r="B91" s="27" t="s">
        <v>91</v>
      </c>
      <c r="C91" s="5">
        <v>152</v>
      </c>
      <c r="D91" s="5">
        <v>32</v>
      </c>
      <c r="E91" s="6">
        <f t="shared" si="2"/>
        <v>0.21052631578947367</v>
      </c>
      <c r="F91" s="5">
        <v>120</v>
      </c>
      <c r="G91" s="6">
        <f t="shared" si="3"/>
        <v>0.78947368421052633</v>
      </c>
      <c r="H91" s="5">
        <v>152</v>
      </c>
      <c r="I91" s="5">
        <v>0</v>
      </c>
      <c r="J91" s="5">
        <v>0</v>
      </c>
      <c r="K91" s="9">
        <v>0</v>
      </c>
    </row>
    <row r="92" spans="1:11" x14ac:dyDescent="0.2">
      <c r="A92" s="33">
        <v>77</v>
      </c>
      <c r="B92" s="27" t="s">
        <v>92</v>
      </c>
      <c r="C92" s="5">
        <v>61</v>
      </c>
      <c r="D92" s="5">
        <v>12</v>
      </c>
      <c r="E92" s="6">
        <f t="shared" si="2"/>
        <v>0.2</v>
      </c>
      <c r="F92" s="5">
        <v>48</v>
      </c>
      <c r="G92" s="6">
        <f t="shared" si="3"/>
        <v>0.8</v>
      </c>
      <c r="H92" s="5">
        <v>60</v>
      </c>
      <c r="I92" s="5">
        <v>1</v>
      </c>
      <c r="J92" s="5">
        <v>0</v>
      </c>
      <c r="K92" s="9">
        <v>0</v>
      </c>
    </row>
    <row r="93" spans="1:11" x14ac:dyDescent="0.2">
      <c r="A93" s="33">
        <v>78</v>
      </c>
      <c r="B93" s="27" t="s">
        <v>93</v>
      </c>
      <c r="C93" s="5">
        <v>58</v>
      </c>
      <c r="D93" s="5">
        <v>7</v>
      </c>
      <c r="E93" s="6">
        <f t="shared" si="2"/>
        <v>0.1206896551724138</v>
      </c>
      <c r="F93" s="5">
        <v>51</v>
      </c>
      <c r="G93" s="6">
        <f t="shared" si="3"/>
        <v>0.87931034482758619</v>
      </c>
      <c r="H93" s="5">
        <v>58</v>
      </c>
      <c r="I93" s="5">
        <v>0</v>
      </c>
      <c r="J93" s="5">
        <v>0</v>
      </c>
      <c r="K93" s="9">
        <v>0</v>
      </c>
    </row>
    <row r="94" spans="1:11" x14ac:dyDescent="0.2">
      <c r="A94" s="33">
        <v>79</v>
      </c>
      <c r="B94" s="27" t="s">
        <v>94</v>
      </c>
      <c r="C94" s="5">
        <v>140</v>
      </c>
      <c r="D94" s="5">
        <v>16</v>
      </c>
      <c r="E94" s="6">
        <f t="shared" si="2"/>
        <v>0.11428571428571428</v>
      </c>
      <c r="F94" s="5">
        <v>124</v>
      </c>
      <c r="G94" s="6">
        <f t="shared" si="3"/>
        <v>0.88571428571428568</v>
      </c>
      <c r="H94" s="5">
        <v>140</v>
      </c>
      <c r="I94" s="5">
        <v>0</v>
      </c>
      <c r="J94" s="5">
        <v>0</v>
      </c>
      <c r="K94" s="9">
        <v>0</v>
      </c>
    </row>
    <row r="95" spans="1:11" x14ac:dyDescent="0.2">
      <c r="A95" s="33">
        <v>80</v>
      </c>
      <c r="B95" s="27" t="s">
        <v>95</v>
      </c>
      <c r="C95" s="5">
        <v>122</v>
      </c>
      <c r="D95" s="5">
        <v>46</v>
      </c>
      <c r="E95" s="6">
        <f t="shared" si="2"/>
        <v>0.37704918032786883</v>
      </c>
      <c r="F95" s="5">
        <v>76</v>
      </c>
      <c r="G95" s="6">
        <f t="shared" si="3"/>
        <v>0.62295081967213117</v>
      </c>
      <c r="H95" s="5">
        <v>122</v>
      </c>
      <c r="I95" s="5">
        <v>0</v>
      </c>
      <c r="J95" s="5">
        <v>0</v>
      </c>
      <c r="K95" s="9">
        <v>0</v>
      </c>
    </row>
    <row r="96" spans="1:11" x14ac:dyDescent="0.2">
      <c r="A96" s="33">
        <v>81</v>
      </c>
      <c r="B96" s="27" t="s">
        <v>96</v>
      </c>
      <c r="C96" s="5">
        <v>54</v>
      </c>
      <c r="D96" s="5">
        <v>16</v>
      </c>
      <c r="E96" s="6">
        <f t="shared" si="2"/>
        <v>0.30188679245283018</v>
      </c>
      <c r="F96" s="5">
        <v>37</v>
      </c>
      <c r="G96" s="6">
        <f t="shared" si="3"/>
        <v>0.69811320754716977</v>
      </c>
      <c r="H96" s="5">
        <v>53</v>
      </c>
      <c r="I96" s="5">
        <v>0</v>
      </c>
      <c r="J96" s="5">
        <v>1</v>
      </c>
      <c r="K96" s="9">
        <v>0</v>
      </c>
    </row>
    <row r="97" spans="1:12" x14ac:dyDescent="0.2">
      <c r="A97" s="33">
        <v>82</v>
      </c>
      <c r="B97" s="27" t="s">
        <v>97</v>
      </c>
      <c r="C97" s="5">
        <v>6</v>
      </c>
      <c r="D97" s="5">
        <v>1</v>
      </c>
      <c r="E97" s="6">
        <f t="shared" si="2"/>
        <v>0.16666666666666666</v>
      </c>
      <c r="F97" s="5">
        <v>5</v>
      </c>
      <c r="G97" s="6">
        <f t="shared" si="3"/>
        <v>0.83333333333333337</v>
      </c>
      <c r="H97" s="5">
        <v>6</v>
      </c>
      <c r="I97" s="5">
        <v>0</v>
      </c>
      <c r="J97" s="5">
        <v>0</v>
      </c>
      <c r="K97" s="9">
        <v>0</v>
      </c>
    </row>
    <row r="98" spans="1:12" ht="13.5" thickBot="1" x14ac:dyDescent="0.25">
      <c r="A98" s="35"/>
      <c r="B98" s="21"/>
      <c r="C98" s="22"/>
      <c r="D98" s="22"/>
      <c r="E98" s="23"/>
      <c r="F98" s="22"/>
      <c r="G98" s="23"/>
      <c r="H98" s="22"/>
      <c r="I98" s="22"/>
      <c r="J98" s="22"/>
      <c r="K98" s="24"/>
    </row>
    <row r="99" spans="1:12" s="1" customFormat="1" ht="16.5" thickBot="1" x14ac:dyDescent="0.3">
      <c r="A99" s="36">
        <v>82</v>
      </c>
      <c r="B99" s="17" t="s">
        <v>8</v>
      </c>
      <c r="C99" s="18">
        <f>SUM(C5:C97)</f>
        <v>7685</v>
      </c>
      <c r="D99" s="18">
        <f>SUM(D5:D97)</f>
        <v>1828</v>
      </c>
      <c r="E99" s="19">
        <f>D99/H99</f>
        <v>0.23936100563048318</v>
      </c>
      <c r="F99" s="18">
        <f>SUM(F5:F97)</f>
        <v>5809</v>
      </c>
      <c r="G99" s="19">
        <f>F99/H99</f>
        <v>0.76063899436951687</v>
      </c>
      <c r="H99" s="18">
        <f>SUM(H5:H97)</f>
        <v>7637</v>
      </c>
      <c r="I99" s="18">
        <f>SUM(I5:I97)</f>
        <v>32</v>
      </c>
      <c r="J99" s="18">
        <f>SUM(J5:J97)</f>
        <v>16</v>
      </c>
      <c r="K99" s="20">
        <f>SUM(K5:K55)</f>
        <v>0</v>
      </c>
      <c r="L99" s="2"/>
    </row>
    <row r="102" spans="1:12" x14ac:dyDescent="0.2">
      <c r="D102" s="4">
        <f>D99+F99+I99+J99</f>
        <v>7685</v>
      </c>
    </row>
  </sheetData>
  <pageMargins left="0.39370078740157483" right="0.39370078740157483" top="0.39370078740157483" bottom="0.39370078740157483" header="0.31496062992125984" footer="0.31496062992125984"/>
  <pageSetup paperSize="8" scale="80" fitToHeight="0" orientation="portrait" r:id="rId1"/>
  <headerFooter>
    <oddFooter>&amp;L&amp;"-,Grassetto"&amp;D&amp;C&amp;"-,Grassetto"RISULTATI CONVENZIONI CIRCOLI PROVINCIA DI CREMONA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</dc:creator>
  <cp:lastModifiedBy>Valentina</cp:lastModifiedBy>
  <cp:lastPrinted>2017-04-30T19:39:22Z</cp:lastPrinted>
  <dcterms:created xsi:type="dcterms:W3CDTF">2013-11-11T09:46:15Z</dcterms:created>
  <dcterms:modified xsi:type="dcterms:W3CDTF">2017-04-30T20:01:36Z</dcterms:modified>
</cp:coreProperties>
</file>